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45" yWindow="65341" windowWidth="1845" windowHeight="12120" tabRatio="799" activeTab="0"/>
  </bookViews>
  <sheets>
    <sheet name="Note" sheetId="1" r:id="rId1"/>
    <sheet name="Appendix02_ReplicateData" sheetId="2" r:id="rId2"/>
  </sheets>
  <definedNames>
    <definedName name="GRP1_SWSUS_CTQqw" localSheetId="1">'Appendix02_ReplicateData'!$A$3:$DB$65</definedName>
    <definedName name="GRP1_SWSUS_CTQqw">#REF!</definedName>
  </definedNames>
  <calcPr fullCalcOnLoad="1"/>
</workbook>
</file>

<file path=xl/sharedStrings.xml><?xml version="1.0" encoding="utf-8"?>
<sst xmlns="http://schemas.openxmlformats.org/spreadsheetml/2006/main" count="1998" uniqueCount="293">
  <si>
    <t>LITTLE WEKIVA RIVER NEAR LONGWOOD, FL</t>
  </si>
  <si>
    <t>02234998</t>
  </si>
  <si>
    <t>1640</t>
  </si>
  <si>
    <t>1600</t>
  </si>
  <si>
    <t>1110</t>
  </si>
  <si>
    <t>1440</t>
  </si>
  <si>
    <t>1450</t>
  </si>
  <si>
    <t>SAMPL</t>
  </si>
  <si>
    <t>1240</t>
  </si>
  <si>
    <t>1241</t>
  </si>
  <si>
    <t>1301</t>
  </si>
  <si>
    <t>1304</t>
  </si>
  <si>
    <t>ALK_FLD_WTR</t>
  </si>
  <si>
    <t>ALK_LAB_WTR</t>
  </si>
  <si>
    <t>BICARB_WTR</t>
  </si>
  <si>
    <t>CA_WTR</t>
  </si>
  <si>
    <t>CARBONATE_WTR</t>
  </si>
  <si>
    <t>CL_WTR</t>
  </si>
  <si>
    <t>R_SUVA_WTR_FRAC</t>
  </si>
  <si>
    <t>R_TEMP_WTR</t>
  </si>
  <si>
    <t>TOT_SUS</t>
  </si>
  <si>
    <t>TOTC_SUS</t>
  </si>
  <si>
    <t>TOTN_WTR</t>
  </si>
  <si>
    <t>UVABS_WTR_FRAC</t>
  </si>
  <si>
    <t>R_ALK_FLD_WTR</t>
  </si>
  <si>
    <t>R_ALK_LAB_WTR</t>
  </si>
  <si>
    <t>063_PCT_SUS</t>
  </si>
  <si>
    <t>R_PH_FLD_WTR</t>
  </si>
  <si>
    <t>9</t>
  </si>
  <si>
    <t>1620</t>
  </si>
  <si>
    <t>REPLICATE</t>
  </si>
  <si>
    <t>1430</t>
  </si>
  <si>
    <t>WHOLE WATER UV ABS, 254NM; ULTRAVIOLET ABSORBANCE MEASURED AT A WAVELENGTH OF 254NM.</t>
  </si>
  <si>
    <t>R_DO_WTR</t>
  </si>
  <si>
    <t>R_DOC_WTR</t>
  </si>
  <si>
    <t>R_DOC_WTR_FRAC</t>
  </si>
  <si>
    <t>R_TOTC_SUS</t>
  </si>
  <si>
    <t>R_TOTN_WTR</t>
  </si>
  <si>
    <t>R_TOTP_WTR</t>
  </si>
  <si>
    <t>R_TPIA_FRAC</t>
  </si>
  <si>
    <t>ST MARYS RIVER NR MACCLENNY, FLA.</t>
  </si>
  <si>
    <t>02231000</t>
  </si>
  <si>
    <t>LOOKOUT CREEK NEAR BLUE RIVER, OR</t>
  </si>
  <si>
    <t>14161500</t>
  </si>
  <si>
    <t>1011</t>
  </si>
  <si>
    <t>1001</t>
  </si>
  <si>
    <t>TPIA_SUVA_FRAC</t>
  </si>
  <si>
    <t>UVABS_WTR</t>
  </si>
  <si>
    <t>0941</t>
  </si>
  <si>
    <t>&lt;</t>
  </si>
  <si>
    <t>R_063_PCT_SUS</t>
  </si>
  <si>
    <t>1027</t>
  </si>
  <si>
    <t>1141</t>
  </si>
  <si>
    <t>R_SC_FLD_WTR</t>
  </si>
  <si>
    <t>R_SC_LAB_WTR</t>
  </si>
  <si>
    <t>R_SIO2_WTR</t>
  </si>
  <si>
    <t>R_TKN_WTR</t>
  </si>
  <si>
    <t>R_PN_WTR</t>
  </si>
  <si>
    <t>R_PTHG_SUS</t>
  </si>
  <si>
    <t>R_NO2NO3_WTR</t>
  </si>
  <si>
    <t>R_OC_SUS</t>
  </si>
  <si>
    <t>R_FE_WTR</t>
  </si>
  <si>
    <t>R_FTHG_WTR</t>
  </si>
  <si>
    <t>R_HPI_FRAC</t>
  </si>
  <si>
    <t>R_HPI_SUVA_FRAC</t>
  </si>
  <si>
    <t>BDATE</t>
  </si>
  <si>
    <t>BTIME</t>
  </si>
  <si>
    <t>MEDIM</t>
  </si>
  <si>
    <t>STYPE</t>
  </si>
  <si>
    <t>1130</t>
  </si>
  <si>
    <t>1010</t>
  </si>
  <si>
    <t>R</t>
  </si>
  <si>
    <t>1220</t>
  </si>
  <si>
    <t>HPOA_FRAC</t>
  </si>
  <si>
    <t>R_TOT_SUS</t>
  </si>
  <si>
    <t>R_NH3DISS_WTR</t>
  </si>
  <si>
    <t>R_NO2_WTR</t>
  </si>
  <si>
    <t>1435</t>
  </si>
  <si>
    <t>SANTA FE RIVER NEAR FORT WHITE, FLA.</t>
  </si>
  <si>
    <t>02322500</t>
  </si>
  <si>
    <t>1131</t>
  </si>
  <si>
    <t>1145</t>
  </si>
  <si>
    <t>STATION NAME</t>
  </si>
  <si>
    <t>BEGIN DATE</t>
  </si>
  <si>
    <t>BEGIN TIME</t>
  </si>
  <si>
    <t>PN_WTR</t>
  </si>
  <si>
    <t>PTHG_SUS</t>
  </si>
  <si>
    <t>EVERGREEN RIVER BLW EVERGREEN FALLS NR LANGLADE,WI</t>
  </si>
  <si>
    <t>04075365</t>
  </si>
  <si>
    <t>1111</t>
  </si>
  <si>
    <t>0945</t>
  </si>
  <si>
    <t>1015</t>
  </si>
  <si>
    <t>R_BICARB_WTR</t>
  </si>
  <si>
    <t>R_CL_WTR</t>
  </si>
  <si>
    <t>1300</t>
  </si>
  <si>
    <t>1020</t>
  </si>
  <si>
    <t>1026</t>
  </si>
  <si>
    <t>TOTP_WTR</t>
  </si>
  <si>
    <t>1135</t>
  </si>
  <si>
    <t>1136</t>
  </si>
  <si>
    <t>1137</t>
  </si>
  <si>
    <t>R_CARBONATE_WTR</t>
  </si>
  <si>
    <t>1025</t>
  </si>
  <si>
    <t>R_ORTHOP_WTR</t>
  </si>
  <si>
    <t>1105</t>
  </si>
  <si>
    <t>1106</t>
  </si>
  <si>
    <t>1107</t>
  </si>
  <si>
    <t>1601</t>
  </si>
  <si>
    <t>1602</t>
  </si>
  <si>
    <t>OAK CREEK AT SOUTH MILWAUKEE, WI</t>
  </si>
  <si>
    <t>R_CA_WTR</t>
  </si>
  <si>
    <t>TPIA_FRAC</t>
  </si>
  <si>
    <t>HPOA_SUVA_FRAC</t>
  </si>
  <si>
    <t>FTHG_WTR</t>
  </si>
  <si>
    <t>HPI_FRAC</t>
  </si>
  <si>
    <t>HPI_SUVA_FRAC</t>
  </si>
  <si>
    <t>04087204</t>
  </si>
  <si>
    <t>1142</t>
  </si>
  <si>
    <t>0935</t>
  </si>
  <si>
    <t>HPON_FRAC</t>
  </si>
  <si>
    <t>IOC_SUS</t>
  </si>
  <si>
    <t>K_WTR</t>
  </si>
  <si>
    <t>MG_WTR</t>
  </si>
  <si>
    <t>DISSP_WTR</t>
  </si>
  <si>
    <t>DO_SAT_WTR</t>
  </si>
  <si>
    <t>DO_WTR</t>
  </si>
  <si>
    <t>DOC_WTR</t>
  </si>
  <si>
    <t>DOC_WTR_FRAC</t>
  </si>
  <si>
    <t>FE_WTR</t>
  </si>
  <si>
    <t>R_HPON_FRAC</t>
  </si>
  <si>
    <t>R_IOC_SUS</t>
  </si>
  <si>
    <t>R_K_WTR</t>
  </si>
  <si>
    <t>R_MG_WTR</t>
  </si>
  <si>
    <t>0930</t>
  </si>
  <si>
    <t>0940</t>
  </si>
  <si>
    <t>R_SO4_WTR</t>
  </si>
  <si>
    <t>R_SR_WTR</t>
  </si>
  <si>
    <t>R_SUVA_WTR</t>
  </si>
  <si>
    <t>R_NA_WTR</t>
  </si>
  <si>
    <t>R_HPOA_FRAC</t>
  </si>
  <si>
    <t>R_HPOA_SUVA_FRAC</t>
  </si>
  <si>
    <t>SNAME</t>
  </si>
  <si>
    <t>STAID</t>
  </si>
  <si>
    <t>1140</t>
  </si>
  <si>
    <t>1120</t>
  </si>
  <si>
    <t>1000</t>
  </si>
  <si>
    <t>BEAVERTON CREEK AT SW 216TH AVE, NR ORENCO, OR</t>
  </si>
  <si>
    <t>14206435</t>
  </si>
  <si>
    <t>1221</t>
  </si>
  <si>
    <t>R_DISSP_WTR</t>
  </si>
  <si>
    <t>R_UVABS_WTR_FRAC</t>
  </si>
  <si>
    <t>1021</t>
  </si>
  <si>
    <t>04066500</t>
  </si>
  <si>
    <t>E</t>
  </si>
  <si>
    <t>R_TPIA_SUVA_FRAC</t>
  </si>
  <si>
    <t>R_UVABS_WTR</t>
  </si>
  <si>
    <t>MEDIUM CODE</t>
  </si>
  <si>
    <t>SAMPLE TYPE</t>
  </si>
  <si>
    <t>NWIS RECORD NUMBER</t>
  </si>
  <si>
    <t>NA_WTR</t>
  </si>
  <si>
    <t>NH3DISS_WTR</t>
  </si>
  <si>
    <t>NO2_WTR</t>
  </si>
  <si>
    <t>NO2NO3_WTR</t>
  </si>
  <si>
    <t>OC_SUS</t>
  </si>
  <si>
    <t>ORTHOP_WTR</t>
  </si>
  <si>
    <t>PH_FLD_WTR</t>
  </si>
  <si>
    <t>PIKE RIVER AT AMBERG, WI</t>
  </si>
  <si>
    <t>WHOLE WATER SUVA; SUVA = UV(254NM) / DOC[PPM] * 100 (CALCULATION)</t>
  </si>
  <si>
    <t>SC_FLD_WTR</t>
  </si>
  <si>
    <t>SC_LAB_WTR</t>
  </si>
  <si>
    <t>SIO2_WTR</t>
  </si>
  <si>
    <t>WHOLE WATER DOC [PPM]; DISSOLVED ORGANIC CARBON MEASURED IN PARTS PER MILLION CARBON, WHICH IS EQUIVALENT TO MG/L CARBON.</t>
  </si>
  <si>
    <t>SO4_WTR</t>
  </si>
  <si>
    <t>SR_WTR</t>
  </si>
  <si>
    <t>SUVA_WTR</t>
  </si>
  <si>
    <t>SUVA_WTR_FRAC</t>
  </si>
  <si>
    <t>TEMP_WTR</t>
  </si>
  <si>
    <t>TKN_WTR</t>
  </si>
  <si>
    <t>R_DO_SAT_WTR</t>
  </si>
  <si>
    <t>SUSPENDED SEDIMENT, SIEVE DIAMETER, PERCENT SMALLER THAN 0.063 MILLIMETERS (70331)</t>
  </si>
  <si>
    <t>REMARK CODE FOR 063_PCT_SUS</t>
  </si>
  <si>
    <t>ALKALINITY, WATER, FILTERED, INCREMENTAL TITRATION, FIELD, MILLIGRAMS PER LITER AS CALCIUM CARBONATE (39086)</t>
  </si>
  <si>
    <t>REMARK CODE FOR ALK_FLD_WTR</t>
  </si>
  <si>
    <t>ALKALINITY, WATER, FILTERED, FIXED ENDPOINT (PH 4.5) TITRATION, LABORATORY, MILLIGRAMS PER LITER AS CALCIUM CARBONATE (29801)</t>
  </si>
  <si>
    <t>REMARK CODE FOR ALK_LAB_WTR</t>
  </si>
  <si>
    <t>BICARBONATE, WATER, FILTERED, INCREMENTAL TITRATION, FIELD, MILLIGRAMS PER LITER (00453)</t>
  </si>
  <si>
    <t>REMARK CODE FOR BICARB_WTR</t>
  </si>
  <si>
    <t>CALCIUM, WATER, FILTERED, MILLIGRAMS PER LITER (00915)</t>
  </si>
  <si>
    <t>REMARK CODE FOR CA_WTR</t>
  </si>
  <si>
    <t>CARBONATE, WATER, FILTERED, INCREMENTAL TITRATION, FIELD, MILLIGRAMS PER LITER (00452)</t>
  </si>
  <si>
    <t>REMARK CODE FOR CARBONATE_WTR</t>
  </si>
  <si>
    <t>CHLORIDE, WATER, FILTERED, MILLIGRAMS PER LITER (00940)</t>
  </si>
  <si>
    <t>REMARK CODE FOR CL_WTR</t>
  </si>
  <si>
    <t>PHOSPHORUS, WATER, FILTERED, MILLIGRAMS PER LITER (00666)</t>
  </si>
  <si>
    <t>REMARK CODE FOR DISSP_WTR</t>
  </si>
  <si>
    <t>DISSOLVED OXYGEN, WATER, UNFILTERED, PERCENT OF SATURATION (00301)</t>
  </si>
  <si>
    <t>REMARK CODE FOR DO_SAT_WTR</t>
  </si>
  <si>
    <t>DISSOLVED OXYGEN, WATER, UNFILTERED, MILLIGRAMS PER LITER (00300)</t>
  </si>
  <si>
    <t>REMARK CODE FOR DO_WTR</t>
  </si>
  <si>
    <t>ORGANIC CARBON, WATER, FILTERED, MILLIGRAMS PER LITER (00681)</t>
  </si>
  <si>
    <t>REMARK CODE FOR DOC_WTR</t>
  </si>
  <si>
    <t>REMARK CODE FOR DOC_WTR_FRAC</t>
  </si>
  <si>
    <t>IRON, WATER, FILTERED, MICROGRAMS PER LITER (01046)</t>
  </si>
  <si>
    <t>REMARK CODE FOR FE_WTR</t>
  </si>
  <si>
    <t>METHYLMERCURY, WATER, FILTERED, RECOVERABLE, NANOGRAMS PER LITER (50285)</t>
  </si>
  <si>
    <t>MERCURY, WATER, FILTERED, NANOGRAMS PER LITER (50287)</t>
  </si>
  <si>
    <t>REMARK CODE FOR FTHG_WTR</t>
  </si>
  <si>
    <t>HYDROPHILIC ACID FRACTION OF DISSOLVED ORGANIC CARBON, WATER, FILTERED, PERCENT (63738)</t>
  </si>
  <si>
    <t>REMARK CODE FOR HPI_FRAC</t>
  </si>
  <si>
    <t>SPECIFIC UV ABSORBANCE AT 254NM OF HYDROPHILIC ACID FRACTION OF DOC, WATER, FILTERED, 100 TIMES THE ABSORBANCE PER CENTIMETER PER MILLIGRAM PER LITER OF HYDROPHILIC ACID (63743)</t>
  </si>
  <si>
    <t>REMARK CODE FOR HPI_SUVA_FRAC</t>
  </si>
  <si>
    <t>HYDROPHOBIC ACID FRACTION OF DISSOLVED ORGANIC CARBON, WATER, FILTERED, PERCENT (63737)</t>
  </si>
  <si>
    <t>REMARK CODE FOR HPOA_FRAC</t>
  </si>
  <si>
    <t>SPECIFIC UV ABSORBANCE AT 254NM OF HYDROPHOBIC ACID FRACTION OF DOC, WATER, FILTERED, 100 TIMES THE ABSORBANCE PER CENTIMETER PER MILLIGRAM PER LITER OF HYDROPHOBIC ACID (63742)</t>
  </si>
  <si>
    <t>REMARK CODE FOR HPOA_SUVA_FRAC</t>
  </si>
  <si>
    <t xml:space="preserve">HPON %; HYDROPHOBIC ORGANIC NEUTRAL FRACTION. </t>
  </si>
  <si>
    <t>REMARK CODE FOR HPON_FRAC</t>
  </si>
  <si>
    <t>INORGANIC CARBON, SUSPENDED SEDIMENT, TOTAL, MILLIGRAMS PER LITER (00688)</t>
  </si>
  <si>
    <t>REMARK CODE FOR IOC_SUS</t>
  </si>
  <si>
    <t>POTASSIUM, WATER, FILTERED, MILLIGRAMS PER LITER (00935)</t>
  </si>
  <si>
    <t>REMARK CODE FOR K_WTR</t>
  </si>
  <si>
    <t>MAGNESIUM, WATER, FILTERED, MILLIGRAMS PER LITER (00925)</t>
  </si>
  <si>
    <t>REMARK CODE FOR MG_WTR</t>
  </si>
  <si>
    <t>SODIUM, WATER, FILTERED, MILLIGRAMS PER LITER (00930)</t>
  </si>
  <si>
    <t>REMARK CODE FOR NA_WTR</t>
  </si>
  <si>
    <t>AMMONIA, WATER, FILTERED, MILLIGRAMS PER LITER AS NITROGEN (00608)</t>
  </si>
  <si>
    <t>REMARK CODE FOR NH3DISS_WTR</t>
  </si>
  <si>
    <t>NITRITE, WATER, FILTERED, MILLIGRAMS PER LITER AS NITROGEN (00613)</t>
  </si>
  <si>
    <t>REMARK CODE FOR NO2_WTR</t>
  </si>
  <si>
    <t>NITRITE PLUS NITRATE, WATER, FILTERED, MILLIGRAMS PER LITER AS NITROGEN (00631)</t>
  </si>
  <si>
    <t>REMARK CODE FOR NO2NO3_WTR</t>
  </si>
  <si>
    <t>ORGANIC CARBON, SUSPENDED SEDIMENT, TOTAL, MILLIGRAMS PER LITER (00689)</t>
  </si>
  <si>
    <t>REMARK CODE FOR OC_SUS</t>
  </si>
  <si>
    <t>ORTHOPHOSPHATE, WATER, FILTERED, MILLIGRAMS PER LITER AS PHOSPHORUS (00671)</t>
  </si>
  <si>
    <t>REMARK CODE FOR ORTHOP_WTR</t>
  </si>
  <si>
    <t>PH, WATER, UNFILTERED, FIELD, STANDARD UNITS (00400)</t>
  </si>
  <si>
    <t>REMARK CODE FOR PH_FLD_WTR</t>
  </si>
  <si>
    <t>METHYLMERCURY, SUSPENDED SEDIMENT, TOTAL, NANOGRAMS PER LITER (62977)</t>
  </si>
  <si>
    <t>PARTICULATE NITROGEN, SUSPENDED IN WATER, MILLIGRAMS PER LITER (49570)</t>
  </si>
  <si>
    <t>REMARK CODE FOR PN_WTR</t>
  </si>
  <si>
    <t>MERCURY, SUSPENDED SEDIMENT, TOTAL, NANOGRAMS PER LITER (62976)</t>
  </si>
  <si>
    <t>REMARK CODE FOR PTHG_SUS</t>
  </si>
  <si>
    <t>SPECIFIC CONDUCTANCE, WATER, UNFILTERED, MICROSIEMENS PER CENTIMETER AT 25 DEGREES CELSIUS (00095)</t>
  </si>
  <si>
    <t>REMARK CODE FOR SC_FLD_WTR</t>
  </si>
  <si>
    <t>SPECIFIC CONDUCTANCE, WATER, UNFILTERED, LABORATORY, MICROSIEMENS PER CENTIMETER AT 25 DEGREES CELSIUS (90095)</t>
  </si>
  <si>
    <t>REMARK CODE FOR SC_LAB_WTR</t>
  </si>
  <si>
    <t>REMARK CODE FOR SIO2_WTR</t>
  </si>
  <si>
    <t>REMARK CODE FOR SO4_WTR</t>
  </si>
  <si>
    <t>STRONTIUM, WATER, FILTERED, MICROGRAMS PER LITER (01080)</t>
  </si>
  <si>
    <t>REMARK CODE FOR SR_WTR</t>
  </si>
  <si>
    <t>SPECIFIC UV ABSORBANCE, 254NM, WATER, FILTERED, 1 CM PATHLENGTH, CALCULATED, LITER PER (MILLIGRAM OF DISSOLVED ORGANIC CARBON * METER) (63162)</t>
  </si>
  <si>
    <t>REMARK CODE FOR SUVA_WTR</t>
  </si>
  <si>
    <t>REMARK CODE FOR SUVA_WTR_FRAC</t>
  </si>
  <si>
    <t>TEMPERATURE, WATER, DEGREES CELSIUS (00010)</t>
  </si>
  <si>
    <t>REMARK CODE FOR TEMP_WTR</t>
  </si>
  <si>
    <t>AMMONIA PLUS ORGANIC NITROGEN, WATER, FILTERED, MILLIGRAMS PER LITER AS NITROGEN (00623)</t>
  </si>
  <si>
    <t>REMARK CODE FOR TKN_WTR</t>
  </si>
  <si>
    <t>SUSPENDED SEDIMENT CONCENTRATION, MILLIGRAMS PER LITER (80154)</t>
  </si>
  <si>
    <t>REMARK CODE FOR TOT_SUS</t>
  </si>
  <si>
    <t>CARBON (INORGANIC PLUS ORGANIC), SUSPENDED SEDIMENT, TOTAL, MILLIGRAMS PER LITER (00694)</t>
  </si>
  <si>
    <t>REMARK CODE FOR TOTC_SUS</t>
  </si>
  <si>
    <t>TOTAL NITROGEN (NITRATE + NITRITE + AMMONIA + ORGANIC-N), WATER, UNFILTERED, ANALYTICALLY DETERMINED, MILLIGRAMS PER LITER (62855)</t>
  </si>
  <si>
    <t>REMARK CODE FOR TOTN_WTR</t>
  </si>
  <si>
    <t>PHOSPHORUS, WATER, UNFILTERED, MILLIGRAMS PER LITER (00665)</t>
  </si>
  <si>
    <t>REMARK CODE FOR TOTP_WTR</t>
  </si>
  <si>
    <t>TRANSPHILIC ORGANIC ACID FRACTION OF DISSOLVED ORGANIC CARBON, WATER, FILTERED, PERCENT (63739)</t>
  </si>
  <si>
    <t>REMARK CODE FOR TPIA_FRAC</t>
  </si>
  <si>
    <t>SPECIFIC UV ABSORBANCE AT 254NM OF TRANSPHILIC ORGANIC ACID FRACTION OF DOC, WATER, FILTERED, 100 TIMES THE ABSORBANCE PER CENTIMETER PER MG/L OF TRANSPHILIC ACID (63744)</t>
  </si>
  <si>
    <t>REMARK CODE FOR TPIA_SUVA_FRAC</t>
  </si>
  <si>
    <t>ABSORBANCE, UV, 254 NM, 1 CM PATHLENGTH, WATER, FILTERED, UNITS PER CENTIMETER (50624)</t>
  </si>
  <si>
    <t>REMARK CODE FOR UVABS_WTR</t>
  </si>
  <si>
    <t>REMARK CODE FOR UVABS_WTR_FRAC</t>
  </si>
  <si>
    <t>REMARK CODE FOR FMeHG_WTR</t>
  </si>
  <si>
    <t>REMARK CODE FOR PMeHG_SUS</t>
  </si>
  <si>
    <t>FMeHG_WTR</t>
  </si>
  <si>
    <t>R_FMeHG_WTR</t>
  </si>
  <si>
    <t>PMeHG_SUS</t>
  </si>
  <si>
    <t>R_PMeHG_SUS</t>
  </si>
  <si>
    <t>NOTES ON DATA TABLES</t>
  </si>
  <si>
    <t>Remark code (R) definitions:</t>
  </si>
  <si>
    <t>&lt; = less than the reported value</t>
  </si>
  <si>
    <t>E = estimated value</t>
  </si>
  <si>
    <t>Quality-Control data: Field-submitted replicate water samples</t>
  </si>
  <si>
    <t>SULFATE, WATER, FILTERED, MILLIGRAMS PER LITER AS SULFATE (00945)</t>
  </si>
  <si>
    <t>SILICA, WATER, FILTERED, MILLIGRAMS PER LITER AS SILICA (00955)</t>
  </si>
  <si>
    <t xml:space="preserve">Each set of replicate samples (2 or 3 identically collected samples) is grouped together.  Medium code 9 is associated with the routine water sample; medium code R is associated with the additional sample(s) collected for quality-control purposes.  </t>
  </si>
  <si>
    <t>USGS SITE IDENTIFICATION NUMBER</t>
  </si>
  <si>
    <t>Total mercury, methylmercury, and ancillary water-quality and streamflow data for selected streams in Oregon, Wisconsin, and Florida, 2002-06</t>
  </si>
  <si>
    <t xml:space="preserve">By Mark E. Brigham, Joseph W. Duris, Dennis A. Wentz, Daniel T. Button, and Lia C. Chasar </t>
  </si>
  <si>
    <t xml:space="preserve">These data tables are included as part of U.S. Geological Survey (USGS) Data Series 341. The data were collected during a 2002-06 study of mercury in streams.  </t>
  </si>
  <si>
    <t xml:space="preserve">The first row of this data table contains detailed parameter names, units, and USGS National Water Information System (NWIS) parameter codes (not established for all parameters). The second line contains abbreviated parameter descriptions. Most parameters have an associated remark code, as defined below.  </t>
  </si>
  <si>
    <t/>
  </si>
  <si>
    <t>Notes for Appendix 2, U.S. Geological Survey Data Series 341</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</si>
</sst>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yyyy\-mm\-dd"/>
  </numFmts>
  <fonts count="46">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sz val="8"/>
      <name val="MS Sans Serif"/>
      <family val="2"/>
    </font>
    <font>
      <sz val="10"/>
      <name val="Arial"/>
      <family val="2"/>
    </font>
    <font>
      <b/>
      <sz val="12"/>
      <name val="Arial"/>
      <family val="2"/>
    </font>
    <font>
      <b/>
      <sz val="11"/>
      <name val="Arial"/>
      <family val="2"/>
    </font>
    <font>
      <b/>
      <sz val="10"/>
      <name val="Arial"/>
      <family val="2"/>
    </font>
    <font>
      <b/>
      <sz val="9"/>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7">
    <xf numFmtId="0" fontId="0" fillId="0" borderId="0" xfId="0" applyAlignment="1">
      <alignment/>
    </xf>
    <xf numFmtId="0" fontId="7" fillId="0" borderId="0" xfId="0" applyNumberFormat="1" applyFont="1" applyFill="1" applyBorder="1" applyAlignment="1" quotePrefix="1">
      <alignment/>
    </xf>
    <xf numFmtId="0" fontId="7" fillId="0" borderId="0" xfId="0" applyNumberFormat="1" applyFont="1" applyFill="1" applyBorder="1" applyAlignment="1">
      <alignment/>
    </xf>
    <xf numFmtId="0" fontId="7" fillId="0" borderId="0" xfId="0" applyFont="1" applyFill="1" applyBorder="1" applyAlignment="1">
      <alignment/>
    </xf>
    <xf numFmtId="164" fontId="7" fillId="0" borderId="0" xfId="0" applyNumberFormat="1" applyFont="1" applyFill="1" applyBorder="1" applyAlignment="1" quotePrefix="1">
      <alignment/>
    </xf>
    <xf numFmtId="165" fontId="7" fillId="0" borderId="0" xfId="0" applyNumberFormat="1" applyFont="1" applyFill="1" applyBorder="1" applyAlignment="1" quotePrefix="1">
      <alignment/>
    </xf>
    <xf numFmtId="164" fontId="7" fillId="0" borderId="0" xfId="0" applyNumberFormat="1" applyFont="1" applyFill="1" applyBorder="1" applyAlignment="1">
      <alignment/>
    </xf>
    <xf numFmtId="0" fontId="7" fillId="0" borderId="0" xfId="0" applyNumberFormat="1" applyFont="1" applyFill="1" applyBorder="1" applyAlignment="1" quotePrefix="1">
      <alignment horizontal="left"/>
    </xf>
    <xf numFmtId="0" fontId="0" fillId="0" borderId="10" xfId="0" applyBorder="1" applyAlignment="1">
      <alignment/>
    </xf>
    <xf numFmtId="0" fontId="9" fillId="0" borderId="0" xfId="0" applyFont="1" applyBorder="1" applyAlignment="1">
      <alignment/>
    </xf>
    <xf numFmtId="0" fontId="0" fillId="0" borderId="0" xfId="0" applyBorder="1" applyAlignment="1">
      <alignment/>
    </xf>
    <xf numFmtId="0" fontId="10" fillId="0" borderId="0" xfId="0" applyFont="1" applyAlignment="1">
      <alignment/>
    </xf>
    <xf numFmtId="0" fontId="0" fillId="0" borderId="0" xfId="0" applyAlignment="1">
      <alignment vertical="top" wrapText="1"/>
    </xf>
    <xf numFmtId="0" fontId="10" fillId="0" borderId="0" xfId="0" applyFont="1" applyAlignment="1">
      <alignment vertical="top"/>
    </xf>
    <xf numFmtId="0" fontId="0" fillId="0" borderId="0" xfId="0" applyAlignment="1">
      <alignment/>
    </xf>
    <xf numFmtId="0" fontId="0" fillId="0" borderId="0" xfId="0" applyAlignment="1">
      <alignment vertical="top"/>
    </xf>
    <xf numFmtId="0" fontId="0" fillId="0" borderId="0" xfId="0" applyAlignment="1">
      <alignment wrapText="1"/>
    </xf>
    <xf numFmtId="0" fontId="7" fillId="0" borderId="0" xfId="0" applyFont="1" applyFill="1" applyBorder="1" applyAlignment="1">
      <alignment horizontal="left" vertical="center"/>
    </xf>
    <xf numFmtId="0" fontId="7" fillId="0" borderId="0" xfId="0" applyFont="1" applyFill="1" applyBorder="1" applyAlignment="1">
      <alignment horizontal="right" vertical="center"/>
    </xf>
    <xf numFmtId="0" fontId="7" fillId="0" borderId="0" xfId="0" applyFont="1" applyFill="1" applyBorder="1" applyAlignment="1">
      <alignment horizontal="right"/>
    </xf>
    <xf numFmtId="0" fontId="7" fillId="0" borderId="0" xfId="0" applyNumberFormat="1" applyFont="1" applyFill="1" applyBorder="1" applyAlignment="1" quotePrefix="1">
      <alignment horizontal="right"/>
    </xf>
    <xf numFmtId="0" fontId="7" fillId="0" borderId="0" xfId="0" applyFont="1" applyFill="1" applyBorder="1" applyAlignment="1">
      <alignment horizontal="left"/>
    </xf>
    <xf numFmtId="0" fontId="7" fillId="0" borderId="0" xfId="0" applyFont="1" applyBorder="1" applyAlignment="1">
      <alignment/>
    </xf>
    <xf numFmtId="0" fontId="10" fillId="33" borderId="0" xfId="0" applyFont="1" applyFill="1" applyBorder="1" applyAlignment="1">
      <alignment wrapText="1"/>
    </xf>
    <xf numFmtId="0" fontId="10" fillId="33" borderId="0" xfId="0" applyFont="1" applyFill="1" applyBorder="1" applyAlignment="1">
      <alignment/>
    </xf>
    <xf numFmtId="0" fontId="10" fillId="34" borderId="11" xfId="0" applyFont="1" applyFill="1" applyBorder="1" applyAlignment="1">
      <alignment wrapText="1"/>
    </xf>
    <xf numFmtId="49" fontId="11" fillId="34" borderId="11" xfId="0" applyNumberFormat="1" applyFont="1" applyFill="1" applyBorder="1" applyAlignment="1">
      <alignment horizontal="center" wrapText="1"/>
    </xf>
    <xf numFmtId="0" fontId="10" fillId="34" borderId="11" xfId="0" applyNumberFormat="1" applyFont="1" applyFill="1" applyBorder="1" applyAlignment="1" quotePrefix="1">
      <alignment/>
    </xf>
    <xf numFmtId="0" fontId="10" fillId="34" borderId="11" xfId="0" applyNumberFormat="1" applyFont="1" applyFill="1" applyBorder="1" applyAlignment="1" quotePrefix="1">
      <alignment horizontal="left"/>
    </xf>
    <xf numFmtId="166" fontId="7" fillId="0" borderId="0" xfId="0" applyNumberFormat="1" applyFont="1" applyFill="1" applyBorder="1" applyAlignment="1">
      <alignment/>
    </xf>
    <xf numFmtId="166" fontId="10" fillId="34" borderId="11" xfId="0" applyNumberFormat="1" applyFont="1" applyFill="1" applyBorder="1" applyAlignment="1">
      <alignment wrapText="1"/>
    </xf>
    <xf numFmtId="166" fontId="10" fillId="34" borderId="11" xfId="0" applyNumberFormat="1" applyFont="1" applyFill="1" applyBorder="1" applyAlignment="1" quotePrefix="1">
      <alignment/>
    </xf>
    <xf numFmtId="0" fontId="0" fillId="0" borderId="0" xfId="0" applyFont="1" applyAlignment="1">
      <alignment/>
    </xf>
    <xf numFmtId="0" fontId="8" fillId="0" borderId="0" xfId="0" applyFont="1" applyAlignment="1">
      <alignment wrapText="1"/>
    </xf>
    <xf numFmtId="0" fontId="0" fillId="0" borderId="0" xfId="0" applyAlignment="1">
      <alignment wrapText="1"/>
    </xf>
    <xf numFmtId="0" fontId="7" fillId="0" borderId="0" xfId="0" applyFont="1" applyAlignment="1">
      <alignment vertical="top" wrapText="1"/>
    </xf>
    <xf numFmtId="0" fontId="0" fillId="0" borderId="0" xfId="0"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25"/>
  <sheetViews>
    <sheetView tabSelected="1" zoomScalePageLayoutView="0" workbookViewId="0" topLeftCell="A1">
      <selection activeCell="A1" sqref="A1"/>
    </sheetView>
  </sheetViews>
  <sheetFormatPr defaultColWidth="9.140625" defaultRowHeight="12.75"/>
  <sheetData>
    <row r="2" ht="12.75">
      <c r="A2" s="32" t="s">
        <v>292</v>
      </c>
    </row>
    <row r="4" spans="1:13" ht="33.75" customHeight="1">
      <c r="A4" s="33" t="s">
        <v>287</v>
      </c>
      <c r="B4" s="34"/>
      <c r="C4" s="34"/>
      <c r="D4" s="34"/>
      <c r="E4" s="34"/>
      <c r="F4" s="34"/>
      <c r="G4" s="34"/>
      <c r="H4" s="34"/>
      <c r="I4" s="34"/>
      <c r="J4" s="34"/>
      <c r="K4" s="34"/>
      <c r="L4" s="34"/>
      <c r="M4" s="34"/>
    </row>
    <row r="6" ht="12.75">
      <c r="A6" t="s">
        <v>288</v>
      </c>
    </row>
    <row r="7" spans="1:15" ht="13.5" thickBot="1">
      <c r="A7" s="8"/>
      <c r="B7" s="8"/>
      <c r="C7" s="8"/>
      <c r="D7" s="8"/>
      <c r="E7" s="8"/>
      <c r="F7" s="8"/>
      <c r="G7" s="8"/>
      <c r="H7" s="8"/>
      <c r="I7" s="8"/>
      <c r="J7" s="8"/>
      <c r="K7" s="8"/>
      <c r="L7" s="8"/>
      <c r="M7" s="8"/>
      <c r="N7" s="10"/>
      <c r="O7" s="10"/>
    </row>
    <row r="8" spans="14:15" ht="12.75">
      <c r="N8" s="10"/>
      <c r="O8" s="10"/>
    </row>
    <row r="9" spans="1:15" ht="15">
      <c r="A9" s="9" t="s">
        <v>282</v>
      </c>
      <c r="B9" s="10"/>
      <c r="C9" s="10"/>
      <c r="D9" s="10"/>
      <c r="E9" s="10"/>
      <c r="F9" s="10"/>
      <c r="G9" s="10"/>
      <c r="H9" s="10"/>
      <c r="I9" s="10"/>
      <c r="J9" s="10"/>
      <c r="K9" s="10"/>
      <c r="L9" s="10"/>
      <c r="M9" s="10"/>
      <c r="N9" s="10"/>
      <c r="O9" s="10"/>
    </row>
    <row r="10" spans="1:13" s="10" customFormat="1" ht="13.5" thickBot="1">
      <c r="A10" s="8"/>
      <c r="B10" s="8"/>
      <c r="C10" s="8"/>
      <c r="D10" s="8"/>
      <c r="E10" s="8"/>
      <c r="F10" s="8"/>
      <c r="G10" s="8"/>
      <c r="H10" s="8"/>
      <c r="I10" s="8"/>
      <c r="J10" s="8"/>
      <c r="K10" s="8"/>
      <c r="L10" s="8"/>
      <c r="M10" s="8"/>
    </row>
    <row r="11" spans="14:15" ht="12.75">
      <c r="N11" s="10"/>
      <c r="O11" s="10"/>
    </row>
    <row r="13" ht="12.75">
      <c r="A13" s="11" t="s">
        <v>278</v>
      </c>
    </row>
    <row r="15" spans="1:15" ht="25.5" customHeight="1">
      <c r="A15" s="35" t="s">
        <v>289</v>
      </c>
      <c r="B15" s="36"/>
      <c r="C15" s="36"/>
      <c r="D15" s="36"/>
      <c r="E15" s="36"/>
      <c r="F15" s="36"/>
      <c r="G15" s="36"/>
      <c r="H15" s="36"/>
      <c r="I15" s="36"/>
      <c r="J15" s="36"/>
      <c r="K15" s="36"/>
      <c r="L15" s="36"/>
      <c r="M15" s="36"/>
      <c r="N15" s="12"/>
      <c r="O15" s="12"/>
    </row>
    <row r="17" spans="1:15" ht="39.75" customHeight="1">
      <c r="A17" s="35" t="s">
        <v>290</v>
      </c>
      <c r="B17" s="36"/>
      <c r="C17" s="36"/>
      <c r="D17" s="36"/>
      <c r="E17" s="36"/>
      <c r="F17" s="36"/>
      <c r="G17" s="36"/>
      <c r="H17" s="36"/>
      <c r="I17" s="36"/>
      <c r="J17" s="36"/>
      <c r="K17" s="36"/>
      <c r="L17" s="36"/>
      <c r="M17" s="36"/>
      <c r="N17" s="12"/>
      <c r="O17" s="12"/>
    </row>
    <row r="19" spans="1:15" ht="28.5" customHeight="1">
      <c r="A19" s="34" t="s">
        <v>285</v>
      </c>
      <c r="B19" s="34"/>
      <c r="C19" s="34"/>
      <c r="D19" s="34"/>
      <c r="E19" s="34"/>
      <c r="F19" s="34"/>
      <c r="G19" s="34"/>
      <c r="H19" s="34"/>
      <c r="I19" s="34"/>
      <c r="J19" s="34"/>
      <c r="K19" s="34"/>
      <c r="L19" s="34"/>
      <c r="M19" s="34"/>
      <c r="N19" s="16"/>
      <c r="O19" s="16"/>
    </row>
    <row r="21" spans="1:15" ht="12.75">
      <c r="A21" s="13" t="s">
        <v>279</v>
      </c>
      <c r="B21" s="13"/>
      <c r="C21" s="13"/>
      <c r="D21" s="13"/>
      <c r="E21" s="13"/>
      <c r="F21" s="13"/>
      <c r="G21" s="13"/>
      <c r="H21" s="13"/>
      <c r="I21" s="13"/>
      <c r="J21" s="14"/>
      <c r="K21" s="14"/>
      <c r="L21" s="14"/>
      <c r="M21" s="14"/>
      <c r="N21" s="14"/>
      <c r="O21" s="14"/>
    </row>
    <row r="22" spans="1:15" ht="12.75">
      <c r="A22" s="15" t="s">
        <v>280</v>
      </c>
      <c r="B22" s="14"/>
      <c r="C22" s="14"/>
      <c r="D22" s="14"/>
      <c r="E22" s="14"/>
      <c r="F22" s="14"/>
      <c r="G22" s="14"/>
      <c r="H22" s="14"/>
      <c r="I22" s="14"/>
      <c r="J22" s="14"/>
      <c r="K22" s="14"/>
      <c r="L22" s="14"/>
      <c r="M22" s="14"/>
      <c r="N22" s="14"/>
      <c r="O22" s="14"/>
    </row>
    <row r="23" spans="1:15" ht="12.75">
      <c r="A23" s="15" t="s">
        <v>281</v>
      </c>
      <c r="B23" s="14"/>
      <c r="C23" s="14"/>
      <c r="D23" s="14"/>
      <c r="E23" s="14"/>
      <c r="F23" s="14"/>
      <c r="G23" s="14"/>
      <c r="H23" s="14"/>
      <c r="I23" s="14"/>
      <c r="J23" s="14"/>
      <c r="K23" s="14"/>
      <c r="L23" s="14"/>
      <c r="M23" s="14"/>
      <c r="N23" s="14"/>
      <c r="O23" s="14"/>
    </row>
    <row r="24" spans="1:15" ht="12.75">
      <c r="A24" s="15"/>
      <c r="B24" s="15"/>
      <c r="C24" s="15"/>
      <c r="D24" s="15"/>
      <c r="E24" s="15"/>
      <c r="F24" s="15"/>
      <c r="G24" s="15"/>
      <c r="H24" s="15"/>
      <c r="I24" s="15"/>
      <c r="J24" s="14"/>
      <c r="K24" s="14"/>
      <c r="L24" s="14"/>
      <c r="M24" s="14"/>
      <c r="N24" s="14"/>
      <c r="O24" s="14"/>
    </row>
    <row r="25" spans="1:9" ht="12.75">
      <c r="A25" s="12"/>
      <c r="B25" s="12"/>
      <c r="C25" s="12"/>
      <c r="D25" s="12"/>
      <c r="E25" s="12"/>
      <c r="F25" s="12"/>
      <c r="G25" s="12"/>
      <c r="H25" s="12"/>
      <c r="I25" s="12"/>
    </row>
  </sheetData>
  <sheetProtection/>
  <mergeCells count="4">
    <mergeCell ref="A4:M4"/>
    <mergeCell ref="A15:M15"/>
    <mergeCell ref="A17:M17"/>
    <mergeCell ref="A19:M1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C127"/>
  <sheetViews>
    <sheetView zoomScalePageLayoutView="0" workbookViewId="0" topLeftCell="A1">
      <selection activeCell="C1" sqref="C1:C16384"/>
    </sheetView>
  </sheetViews>
  <sheetFormatPr defaultColWidth="8.7109375" defaultRowHeight="12.75"/>
  <cols>
    <col min="1" max="1" width="43.28125" style="3" customWidth="1"/>
    <col min="2" max="2" width="14.57421875" style="21" customWidth="1"/>
    <col min="3" max="3" width="10.140625" style="29" customWidth="1"/>
    <col min="4" max="4" width="8.8515625" style="3" customWidth="1"/>
    <col min="5" max="5" width="9.421875" style="3" customWidth="1"/>
    <col min="6" max="6" width="11.00390625" style="3" customWidth="1"/>
    <col min="7" max="7" width="9.7109375" style="3" bestFit="1" customWidth="1"/>
    <col min="8" max="8" width="24.7109375" style="3" customWidth="1"/>
    <col min="9" max="9" width="18.140625" style="3" bestFit="1" customWidth="1"/>
    <col min="10" max="10" width="16.57421875" style="3" bestFit="1" customWidth="1"/>
    <col min="11" max="11" width="18.8515625" style="3" bestFit="1" customWidth="1"/>
    <col min="12" max="12" width="16.7109375" style="3" bestFit="1" customWidth="1"/>
    <col min="13" max="13" width="19.00390625" style="3" bestFit="1" customWidth="1"/>
    <col min="14" max="14" width="15.421875" style="3" bestFit="1" customWidth="1"/>
    <col min="15" max="15" width="17.7109375" style="3" bestFit="1" customWidth="1"/>
    <col min="16" max="16" width="11.00390625" style="3" bestFit="1" customWidth="1"/>
    <col min="17" max="17" width="13.28125" style="3" bestFit="1" customWidth="1"/>
    <col min="18" max="18" width="20.140625" style="3" bestFit="1" customWidth="1"/>
    <col min="19" max="19" width="22.421875" style="3" bestFit="1" customWidth="1"/>
    <col min="20" max="20" width="10.7109375" style="3" bestFit="1" customWidth="1"/>
    <col min="21" max="21" width="13.00390625" style="3" bestFit="1" customWidth="1"/>
    <col min="22" max="22" width="15.00390625" style="3" customWidth="1"/>
    <col min="23" max="23" width="16.421875" style="3" bestFit="1" customWidth="1"/>
    <col min="24" max="24" width="15.8515625" style="3" bestFit="1" customWidth="1"/>
    <col min="25" max="25" width="18.140625" style="3" bestFit="1" customWidth="1"/>
    <col min="26" max="26" width="12.8515625" style="3" customWidth="1"/>
    <col min="27" max="27" width="13.421875" style="3" bestFit="1" customWidth="1"/>
    <col min="28" max="28" width="12.421875" style="3" bestFit="1" customWidth="1"/>
    <col min="29" max="29" width="14.7109375" style="3" bestFit="1" customWidth="1"/>
    <col min="30" max="30" width="18.57421875" style="3" bestFit="1" customWidth="1"/>
    <col min="31" max="31" width="21.00390625" style="3" bestFit="1" customWidth="1"/>
    <col min="32" max="32" width="13.8515625" style="3" customWidth="1"/>
    <col min="33" max="33" width="13.140625" style="3" bestFit="1" customWidth="1"/>
    <col min="34" max="34" width="13.8515625" style="3" bestFit="1" customWidth="1"/>
    <col min="35" max="35" width="16.28125" style="3" bestFit="1" customWidth="1"/>
    <col min="36" max="36" width="13.28125" style="3" customWidth="1"/>
    <col min="37" max="37" width="15.7109375" style="3" bestFit="1" customWidth="1"/>
    <col min="38" max="38" width="15.7109375" style="3" customWidth="1"/>
    <col min="39" max="39" width="14.57421875" style="3" bestFit="1" customWidth="1"/>
    <col min="40" max="40" width="18.57421875" style="3" bestFit="1" customWidth="1"/>
    <col min="41" max="41" width="21.00390625" style="3" bestFit="1" customWidth="1"/>
    <col min="42" max="42" width="14.57421875" style="3" bestFit="1" customWidth="1"/>
    <col min="43" max="43" width="17.00390625" style="3" bestFit="1" customWidth="1"/>
    <col min="44" max="44" width="21.00390625" style="3" bestFit="1" customWidth="1"/>
    <col min="45" max="45" width="23.28125" style="3" bestFit="1" customWidth="1"/>
    <col min="46" max="46" width="14.57421875" style="3" bestFit="1" customWidth="1"/>
    <col min="47" max="47" width="17.00390625" style="3" bestFit="1" customWidth="1"/>
    <col min="48" max="48" width="13.00390625" style="3" customWidth="1"/>
    <col min="49" max="49" width="13.57421875" style="3" bestFit="1" customWidth="1"/>
    <col min="50" max="50" width="12.57421875" style="3" customWidth="1"/>
    <col min="51" max="51" width="12.00390625" style="3" bestFit="1" customWidth="1"/>
    <col min="52" max="52" width="13.57421875" style="3" customWidth="1"/>
    <col min="53" max="53" width="13.7109375" style="3" bestFit="1" customWidth="1"/>
    <col min="54" max="54" width="12.421875" style="3" customWidth="1"/>
    <col min="55" max="55" width="13.28125" style="3" bestFit="1" customWidth="1"/>
    <col min="56" max="56" width="16.421875" style="3" bestFit="1" customWidth="1"/>
    <col min="57" max="57" width="18.7109375" style="3" bestFit="1" customWidth="1"/>
    <col min="58" max="58" width="12.140625" style="3" bestFit="1" customWidth="1"/>
    <col min="59" max="59" width="14.421875" style="3" bestFit="1" customWidth="1"/>
    <col min="60" max="60" width="16.00390625" style="3" bestFit="1" customWidth="1"/>
    <col min="61" max="61" width="18.28125" style="3" bestFit="1" customWidth="1"/>
    <col min="62" max="62" width="13.8515625" style="3" customWidth="1"/>
    <col min="63" max="63" width="13.140625" style="3" bestFit="1" customWidth="1"/>
    <col min="64" max="64" width="19.8515625" style="3" customWidth="1"/>
    <col min="65" max="65" width="18.57421875" style="3" bestFit="1" customWidth="1"/>
    <col min="66" max="66" width="15.57421875" style="3" bestFit="1" customWidth="1"/>
    <col min="67" max="67" width="17.8515625" style="3" bestFit="1" customWidth="1"/>
    <col min="68" max="68" width="18.57421875" style="3" customWidth="1"/>
    <col min="69" max="69" width="16.140625" style="3" bestFit="1" customWidth="1"/>
    <col min="70" max="70" width="15.57421875" style="3" customWidth="1"/>
    <col min="71" max="71" width="13.28125" style="3" bestFit="1" customWidth="1"/>
    <col min="72" max="72" width="13.140625" style="3" bestFit="1" customWidth="1"/>
    <col min="73" max="74" width="15.57421875" style="3" bestFit="1" customWidth="1"/>
    <col min="75" max="75" width="17.8515625" style="3" bestFit="1" customWidth="1"/>
    <col min="76" max="76" width="15.7109375" style="3" bestFit="1" customWidth="1"/>
    <col min="77" max="77" width="18.00390625" style="3" bestFit="1" customWidth="1"/>
    <col min="78" max="78" width="12.57421875" style="3" bestFit="1" customWidth="1"/>
    <col min="79" max="79" width="14.8515625" style="3" bestFit="1" customWidth="1"/>
    <col min="80" max="80" width="12.140625" style="3" bestFit="1" customWidth="1"/>
    <col min="81" max="81" width="14.421875" style="3" bestFit="1" customWidth="1"/>
    <col min="82" max="82" width="13.421875" style="3" customWidth="1"/>
    <col min="83" max="83" width="13.28125" style="3" bestFit="1" customWidth="1"/>
    <col min="84" max="84" width="14.421875" style="3" customWidth="1"/>
    <col min="85" max="85" width="16.00390625" style="3" bestFit="1" customWidth="1"/>
    <col min="86" max="86" width="19.8515625" style="3" bestFit="1" customWidth="1"/>
    <col min="87" max="87" width="22.140625" style="3" bestFit="1" customWidth="1"/>
    <col min="88" max="88" width="13.57421875" style="3" bestFit="1" customWidth="1"/>
    <col min="89" max="89" width="16.00390625" style="3" bestFit="1" customWidth="1"/>
    <col min="90" max="90" width="12.00390625" style="3" bestFit="1" customWidth="1"/>
    <col min="91" max="91" width="14.28125" style="3" bestFit="1" customWidth="1"/>
    <col min="92" max="92" width="17.57421875" style="3" customWidth="1"/>
    <col min="93" max="93" width="13.8515625" style="3" bestFit="1" customWidth="1"/>
    <col min="94" max="94" width="12.8515625" style="3" bestFit="1" customWidth="1"/>
    <col min="95" max="95" width="15.140625" style="3" bestFit="1" customWidth="1"/>
    <col min="96" max="96" width="15.7109375" style="3" customWidth="1"/>
    <col min="97" max="97" width="15.57421875" style="3" bestFit="1" customWidth="1"/>
    <col min="98" max="98" width="15.8515625" style="3" customWidth="1"/>
    <col min="99" max="99" width="15.57421875" style="3" bestFit="1" customWidth="1"/>
    <col min="100" max="100" width="14.8515625" style="3" customWidth="1"/>
    <col min="101" max="101" width="15.7109375" style="3" bestFit="1" customWidth="1"/>
    <col min="102" max="102" width="19.7109375" style="3" bestFit="1" customWidth="1"/>
    <col min="103" max="103" width="22.00390625" style="3" bestFit="1" customWidth="1"/>
    <col min="104" max="104" width="15.421875" style="3" customWidth="1"/>
    <col min="105" max="105" width="17.28125" style="3" bestFit="1" customWidth="1"/>
    <col min="106" max="106" width="15.57421875" style="3" customWidth="1"/>
    <col min="107" max="107" width="21.8515625" style="3" customWidth="1"/>
    <col min="108" max="16384" width="8.7109375" style="22" customWidth="1"/>
  </cols>
  <sheetData>
    <row r="1" spans="8:107" ht="12.75">
      <c r="H1" s="3">
        <f>G1-1</f>
        <v>-1</v>
      </c>
      <c r="I1" s="3">
        <v>2</v>
      </c>
      <c r="J1" s="3">
        <f>I1-1</f>
        <v>1</v>
      </c>
      <c r="K1" s="3">
        <f>I1+2</f>
        <v>4</v>
      </c>
      <c r="L1" s="3">
        <f>K1-1</f>
        <v>3</v>
      </c>
      <c r="M1" s="3">
        <f>K1+2</f>
        <v>6</v>
      </c>
      <c r="N1" s="3">
        <f>M1-1</f>
        <v>5</v>
      </c>
      <c r="O1" s="3">
        <f>M1+2</f>
        <v>8</v>
      </c>
      <c r="P1" s="3">
        <f>O1-1</f>
        <v>7</v>
      </c>
      <c r="Q1" s="3">
        <f>O1+2</f>
        <v>10</v>
      </c>
      <c r="R1" s="3">
        <f>Q1-1</f>
        <v>9</v>
      </c>
      <c r="S1" s="3">
        <f>Q1+2</f>
        <v>12</v>
      </c>
      <c r="T1" s="3">
        <f>S1-1</f>
        <v>11</v>
      </c>
      <c r="U1" s="3">
        <f>S1+2</f>
        <v>14</v>
      </c>
      <c r="V1" s="3">
        <f>U1-1</f>
        <v>13</v>
      </c>
      <c r="W1" s="3">
        <f>U1+2</f>
        <v>16</v>
      </c>
      <c r="X1" s="3">
        <f>W1-1</f>
        <v>15</v>
      </c>
      <c r="Y1" s="3">
        <f>W1+2</f>
        <v>18</v>
      </c>
      <c r="Z1" s="3">
        <f>Y1-1</f>
        <v>17</v>
      </c>
      <c r="AA1" s="3">
        <f>Y1+2</f>
        <v>20</v>
      </c>
      <c r="AB1" s="3">
        <f>AA1-1</f>
        <v>19</v>
      </c>
      <c r="AC1" s="3">
        <f>AA1+2</f>
        <v>22</v>
      </c>
      <c r="AD1" s="3">
        <f>AC1-1</f>
        <v>21</v>
      </c>
      <c r="AE1" s="3">
        <f>AC1+2</f>
        <v>24</v>
      </c>
      <c r="AF1" s="3">
        <f>AE1-1</f>
        <v>23</v>
      </c>
      <c r="AG1" s="3">
        <f>AE1+2</f>
        <v>26</v>
      </c>
      <c r="AH1" s="3">
        <f>AG1-1</f>
        <v>25</v>
      </c>
      <c r="AI1" s="3">
        <f>AG1+2</f>
        <v>28</v>
      </c>
      <c r="AJ1" s="3">
        <f>AI1-1</f>
        <v>27</v>
      </c>
      <c r="AK1" s="3">
        <f>AI1+2</f>
        <v>30</v>
      </c>
      <c r="AL1" s="3">
        <f>AK1-1</f>
        <v>29</v>
      </c>
      <c r="AM1" s="3">
        <f>AK1+2</f>
        <v>32</v>
      </c>
      <c r="AN1" s="3">
        <f>AM1-1</f>
        <v>31</v>
      </c>
      <c r="AO1" s="3">
        <f>AM1+2</f>
        <v>34</v>
      </c>
      <c r="AP1" s="3">
        <f>AO1-1</f>
        <v>33</v>
      </c>
      <c r="AQ1" s="3">
        <f>AO1+2</f>
        <v>36</v>
      </c>
      <c r="AR1" s="3">
        <f>AQ1-1</f>
        <v>35</v>
      </c>
      <c r="AS1" s="3">
        <f>AQ1+2</f>
        <v>38</v>
      </c>
      <c r="AT1" s="3">
        <f>AS1-1</f>
        <v>37</v>
      </c>
      <c r="AU1" s="3">
        <f>AS1+2</f>
        <v>40</v>
      </c>
      <c r="AV1" s="3">
        <f>AU1-1</f>
        <v>39</v>
      </c>
      <c r="AW1" s="3">
        <f>AU1+2</f>
        <v>42</v>
      </c>
      <c r="AX1" s="3">
        <f>AW1-1</f>
        <v>41</v>
      </c>
      <c r="AY1" s="3">
        <f>AW1+2</f>
        <v>44</v>
      </c>
      <c r="AZ1" s="3">
        <f>AY1-1</f>
        <v>43</v>
      </c>
      <c r="BA1" s="3">
        <f>AY1+2</f>
        <v>46</v>
      </c>
      <c r="BB1" s="3">
        <f>BA1-1</f>
        <v>45</v>
      </c>
      <c r="BC1" s="3">
        <f>BA1+2</f>
        <v>48</v>
      </c>
      <c r="BD1" s="3">
        <f>BC1-1</f>
        <v>47</v>
      </c>
      <c r="BE1" s="3">
        <f>BC1+2</f>
        <v>50</v>
      </c>
      <c r="BF1" s="3">
        <f>BE1-1</f>
        <v>49</v>
      </c>
      <c r="BG1" s="3">
        <f>BE1+2</f>
        <v>52</v>
      </c>
      <c r="BH1" s="3">
        <f>BG1-1</f>
        <v>51</v>
      </c>
      <c r="BI1" s="3">
        <f>BG1+2</f>
        <v>54</v>
      </c>
      <c r="BJ1" s="3">
        <f>BI1-1</f>
        <v>53</v>
      </c>
      <c r="BK1" s="3">
        <f>BI1+2</f>
        <v>56</v>
      </c>
      <c r="BL1" s="3">
        <f>BK1-1</f>
        <v>55</v>
      </c>
      <c r="BM1" s="3">
        <f>BK1+2</f>
        <v>58</v>
      </c>
      <c r="BN1" s="3">
        <f>BM1-1</f>
        <v>57</v>
      </c>
      <c r="BO1" s="3">
        <f>BM1+2</f>
        <v>60</v>
      </c>
      <c r="BP1" s="3">
        <f>BO1-1</f>
        <v>59</v>
      </c>
      <c r="BQ1" s="3">
        <f>BO1+2</f>
        <v>62</v>
      </c>
      <c r="BR1" s="3">
        <f>BQ1-1</f>
        <v>61</v>
      </c>
      <c r="BS1" s="3">
        <f>BQ1+2</f>
        <v>64</v>
      </c>
      <c r="BT1" s="3">
        <f>BS1-1</f>
        <v>63</v>
      </c>
      <c r="BU1" s="3">
        <f>BS1+2</f>
        <v>66</v>
      </c>
      <c r="BV1" s="3">
        <f>BU1-1</f>
        <v>65</v>
      </c>
      <c r="BW1" s="3">
        <f>BU1+2</f>
        <v>68</v>
      </c>
      <c r="BX1" s="3">
        <f>BW1-1</f>
        <v>67</v>
      </c>
      <c r="BY1" s="3">
        <f>BW1+2</f>
        <v>70</v>
      </c>
      <c r="BZ1" s="3">
        <f>BY1-1</f>
        <v>69</v>
      </c>
      <c r="CA1" s="3">
        <f>BY1+2</f>
        <v>72</v>
      </c>
      <c r="CB1" s="3">
        <f>CA1-1</f>
        <v>71</v>
      </c>
      <c r="CC1" s="3">
        <f>CA1+2</f>
        <v>74</v>
      </c>
      <c r="CD1" s="3">
        <f>CC1-1</f>
        <v>73</v>
      </c>
      <c r="CE1" s="3">
        <f>CC1+2</f>
        <v>76</v>
      </c>
      <c r="CF1" s="3">
        <f>CE1-1</f>
        <v>75</v>
      </c>
      <c r="CG1" s="3">
        <f>CE1+2</f>
        <v>78</v>
      </c>
      <c r="CH1" s="3">
        <f>CG1-1</f>
        <v>77</v>
      </c>
      <c r="CI1" s="3">
        <f>CG1+2</f>
        <v>80</v>
      </c>
      <c r="CJ1" s="3">
        <f>CI1-1</f>
        <v>79</v>
      </c>
      <c r="CK1" s="3">
        <f>CI1+2</f>
        <v>82</v>
      </c>
      <c r="CL1" s="3">
        <f>CK1-1</f>
        <v>81</v>
      </c>
      <c r="CM1" s="3">
        <f>CK1+2</f>
        <v>84</v>
      </c>
      <c r="CN1" s="3">
        <f>CM1-1</f>
        <v>83</v>
      </c>
      <c r="CO1" s="3">
        <f>CM1+2</f>
        <v>86</v>
      </c>
      <c r="CP1" s="3">
        <f>CO1-1</f>
        <v>85</v>
      </c>
      <c r="CQ1" s="3">
        <f>CO1+2</f>
        <v>88</v>
      </c>
      <c r="CR1" s="3">
        <f>CQ1-1</f>
        <v>87</v>
      </c>
      <c r="CS1" s="3">
        <f>CQ1+2</f>
        <v>90</v>
      </c>
      <c r="CT1" s="3">
        <f>CS1-1</f>
        <v>89</v>
      </c>
      <c r="CU1" s="3">
        <f>CS1+2</f>
        <v>92</v>
      </c>
      <c r="CV1" s="3">
        <f>CU1-1</f>
        <v>91</v>
      </c>
      <c r="CW1" s="3">
        <f>CU1+2</f>
        <v>94</v>
      </c>
      <c r="CX1" s="3">
        <f>CW1-1</f>
        <v>93</v>
      </c>
      <c r="CY1" s="3">
        <f>CW1+2</f>
        <v>96</v>
      </c>
      <c r="CZ1" s="3">
        <f>CY1-1</f>
        <v>95</v>
      </c>
      <c r="DA1" s="3">
        <f>CY1+2</f>
        <v>98</v>
      </c>
      <c r="DB1" s="3">
        <f>DA1-1</f>
        <v>97</v>
      </c>
      <c r="DC1" s="3">
        <f>DA1+2</f>
        <v>100</v>
      </c>
    </row>
    <row r="2" spans="1:107" s="23" customFormat="1" ht="192.75" customHeight="1">
      <c r="A2" s="25" t="s">
        <v>82</v>
      </c>
      <c r="B2" s="26" t="s">
        <v>286</v>
      </c>
      <c r="C2" s="30" t="s">
        <v>83</v>
      </c>
      <c r="D2" s="25" t="s">
        <v>84</v>
      </c>
      <c r="E2" s="25" t="s">
        <v>156</v>
      </c>
      <c r="F2" s="25" t="s">
        <v>157</v>
      </c>
      <c r="G2" s="25" t="s">
        <v>158</v>
      </c>
      <c r="H2" s="25" t="s">
        <v>180</v>
      </c>
      <c r="I2" s="25" t="s">
        <v>179</v>
      </c>
      <c r="J2" s="25" t="s">
        <v>182</v>
      </c>
      <c r="K2" s="25" t="s">
        <v>181</v>
      </c>
      <c r="L2" s="25" t="s">
        <v>184</v>
      </c>
      <c r="M2" s="25" t="s">
        <v>183</v>
      </c>
      <c r="N2" s="25" t="s">
        <v>186</v>
      </c>
      <c r="O2" s="25" t="s">
        <v>185</v>
      </c>
      <c r="P2" s="25" t="s">
        <v>188</v>
      </c>
      <c r="Q2" s="25" t="s">
        <v>187</v>
      </c>
      <c r="R2" s="25" t="s">
        <v>190</v>
      </c>
      <c r="S2" s="25" t="s">
        <v>189</v>
      </c>
      <c r="T2" s="25" t="s">
        <v>192</v>
      </c>
      <c r="U2" s="25" t="s">
        <v>191</v>
      </c>
      <c r="V2" s="25" t="s">
        <v>194</v>
      </c>
      <c r="W2" s="25" t="s">
        <v>193</v>
      </c>
      <c r="X2" s="25" t="s">
        <v>196</v>
      </c>
      <c r="Y2" s="25" t="s">
        <v>195</v>
      </c>
      <c r="Z2" s="25" t="s">
        <v>198</v>
      </c>
      <c r="AA2" s="25" t="s">
        <v>197</v>
      </c>
      <c r="AB2" s="25" t="s">
        <v>200</v>
      </c>
      <c r="AC2" s="25" t="s">
        <v>199</v>
      </c>
      <c r="AD2" s="25" t="s">
        <v>201</v>
      </c>
      <c r="AE2" s="25" t="s">
        <v>171</v>
      </c>
      <c r="AF2" s="25" t="s">
        <v>203</v>
      </c>
      <c r="AG2" s="25" t="s">
        <v>202</v>
      </c>
      <c r="AH2" s="25" t="s">
        <v>272</v>
      </c>
      <c r="AI2" s="25" t="s">
        <v>204</v>
      </c>
      <c r="AJ2" s="25" t="s">
        <v>206</v>
      </c>
      <c r="AK2" s="25" t="s">
        <v>205</v>
      </c>
      <c r="AL2" s="25" t="s">
        <v>208</v>
      </c>
      <c r="AM2" s="25" t="s">
        <v>207</v>
      </c>
      <c r="AN2" s="25" t="s">
        <v>210</v>
      </c>
      <c r="AO2" s="25" t="s">
        <v>209</v>
      </c>
      <c r="AP2" s="25" t="s">
        <v>212</v>
      </c>
      <c r="AQ2" s="25" t="s">
        <v>211</v>
      </c>
      <c r="AR2" s="25" t="s">
        <v>214</v>
      </c>
      <c r="AS2" s="25" t="s">
        <v>213</v>
      </c>
      <c r="AT2" s="25" t="s">
        <v>216</v>
      </c>
      <c r="AU2" s="25" t="s">
        <v>215</v>
      </c>
      <c r="AV2" s="25" t="s">
        <v>218</v>
      </c>
      <c r="AW2" s="25" t="s">
        <v>217</v>
      </c>
      <c r="AX2" s="25" t="s">
        <v>220</v>
      </c>
      <c r="AY2" s="25" t="s">
        <v>219</v>
      </c>
      <c r="AZ2" s="25" t="s">
        <v>222</v>
      </c>
      <c r="BA2" s="25" t="s">
        <v>221</v>
      </c>
      <c r="BB2" s="25" t="s">
        <v>224</v>
      </c>
      <c r="BC2" s="25" t="s">
        <v>223</v>
      </c>
      <c r="BD2" s="25" t="s">
        <v>226</v>
      </c>
      <c r="BE2" s="25" t="s">
        <v>225</v>
      </c>
      <c r="BF2" s="25" t="s">
        <v>228</v>
      </c>
      <c r="BG2" s="25" t="s">
        <v>227</v>
      </c>
      <c r="BH2" s="25" t="s">
        <v>230</v>
      </c>
      <c r="BI2" s="25" t="s">
        <v>229</v>
      </c>
      <c r="BJ2" s="25" t="s">
        <v>232</v>
      </c>
      <c r="BK2" s="25" t="s">
        <v>231</v>
      </c>
      <c r="BL2" s="25" t="s">
        <v>234</v>
      </c>
      <c r="BM2" s="25" t="s">
        <v>233</v>
      </c>
      <c r="BN2" s="25" t="s">
        <v>236</v>
      </c>
      <c r="BO2" s="25" t="s">
        <v>235</v>
      </c>
      <c r="BP2" s="25" t="s">
        <v>273</v>
      </c>
      <c r="BQ2" s="25" t="s">
        <v>237</v>
      </c>
      <c r="BR2" s="25" t="s">
        <v>239</v>
      </c>
      <c r="BS2" s="25" t="s">
        <v>238</v>
      </c>
      <c r="BT2" s="25" t="s">
        <v>241</v>
      </c>
      <c r="BU2" s="25" t="s">
        <v>240</v>
      </c>
      <c r="BV2" s="25" t="s">
        <v>243</v>
      </c>
      <c r="BW2" s="25" t="s">
        <v>242</v>
      </c>
      <c r="BX2" s="25" t="s">
        <v>245</v>
      </c>
      <c r="BY2" s="25" t="s">
        <v>244</v>
      </c>
      <c r="BZ2" s="25" t="s">
        <v>246</v>
      </c>
      <c r="CA2" s="25" t="s">
        <v>284</v>
      </c>
      <c r="CB2" s="25" t="s">
        <v>247</v>
      </c>
      <c r="CC2" s="25" t="s">
        <v>283</v>
      </c>
      <c r="CD2" s="25" t="s">
        <v>249</v>
      </c>
      <c r="CE2" s="25" t="s">
        <v>248</v>
      </c>
      <c r="CF2" s="25" t="s">
        <v>251</v>
      </c>
      <c r="CG2" s="25" t="s">
        <v>250</v>
      </c>
      <c r="CH2" s="25" t="s">
        <v>252</v>
      </c>
      <c r="CI2" s="25" t="s">
        <v>167</v>
      </c>
      <c r="CJ2" s="25" t="s">
        <v>254</v>
      </c>
      <c r="CK2" s="25" t="s">
        <v>253</v>
      </c>
      <c r="CL2" s="25" t="s">
        <v>256</v>
      </c>
      <c r="CM2" s="25" t="s">
        <v>255</v>
      </c>
      <c r="CN2" s="25" t="s">
        <v>258</v>
      </c>
      <c r="CO2" s="25" t="s">
        <v>257</v>
      </c>
      <c r="CP2" s="25" t="s">
        <v>260</v>
      </c>
      <c r="CQ2" s="25" t="s">
        <v>259</v>
      </c>
      <c r="CR2" s="25" t="s">
        <v>262</v>
      </c>
      <c r="CS2" s="25" t="s">
        <v>261</v>
      </c>
      <c r="CT2" s="25" t="s">
        <v>264</v>
      </c>
      <c r="CU2" s="25" t="s">
        <v>263</v>
      </c>
      <c r="CV2" s="25" t="s">
        <v>266</v>
      </c>
      <c r="CW2" s="25" t="s">
        <v>265</v>
      </c>
      <c r="CX2" s="25" t="s">
        <v>268</v>
      </c>
      <c r="CY2" s="25" t="s">
        <v>267</v>
      </c>
      <c r="CZ2" s="25" t="s">
        <v>270</v>
      </c>
      <c r="DA2" s="25" t="s">
        <v>269</v>
      </c>
      <c r="DB2" s="25" t="s">
        <v>271</v>
      </c>
      <c r="DC2" s="25" t="s">
        <v>32</v>
      </c>
    </row>
    <row r="3" spans="1:107" s="24" customFormat="1" ht="12.75">
      <c r="A3" s="27" t="s">
        <v>141</v>
      </c>
      <c r="B3" s="28" t="s">
        <v>142</v>
      </c>
      <c r="C3" s="31" t="s">
        <v>65</v>
      </c>
      <c r="D3" s="27" t="s">
        <v>66</v>
      </c>
      <c r="E3" s="27" t="s">
        <v>67</v>
      </c>
      <c r="F3" s="27" t="s">
        <v>68</v>
      </c>
      <c r="G3" s="27" t="s">
        <v>7</v>
      </c>
      <c r="H3" s="27" t="s">
        <v>50</v>
      </c>
      <c r="I3" s="27" t="s">
        <v>26</v>
      </c>
      <c r="J3" s="27" t="s">
        <v>24</v>
      </c>
      <c r="K3" s="27" t="s">
        <v>12</v>
      </c>
      <c r="L3" s="27" t="s">
        <v>25</v>
      </c>
      <c r="M3" s="27" t="s">
        <v>13</v>
      </c>
      <c r="N3" s="27" t="s">
        <v>92</v>
      </c>
      <c r="O3" s="27" t="s">
        <v>14</v>
      </c>
      <c r="P3" s="27" t="s">
        <v>110</v>
      </c>
      <c r="Q3" s="27" t="s">
        <v>15</v>
      </c>
      <c r="R3" s="27" t="s">
        <v>101</v>
      </c>
      <c r="S3" s="27" t="s">
        <v>16</v>
      </c>
      <c r="T3" s="27" t="s">
        <v>93</v>
      </c>
      <c r="U3" s="27" t="s">
        <v>17</v>
      </c>
      <c r="V3" s="27" t="s">
        <v>149</v>
      </c>
      <c r="W3" s="27" t="s">
        <v>123</v>
      </c>
      <c r="X3" s="27" t="s">
        <v>178</v>
      </c>
      <c r="Y3" s="27" t="s">
        <v>124</v>
      </c>
      <c r="Z3" s="27" t="s">
        <v>33</v>
      </c>
      <c r="AA3" s="27" t="s">
        <v>125</v>
      </c>
      <c r="AB3" s="27" t="s">
        <v>34</v>
      </c>
      <c r="AC3" s="27" t="s">
        <v>126</v>
      </c>
      <c r="AD3" s="27" t="s">
        <v>35</v>
      </c>
      <c r="AE3" s="27" t="s">
        <v>127</v>
      </c>
      <c r="AF3" s="27" t="s">
        <v>61</v>
      </c>
      <c r="AG3" s="27" t="s">
        <v>128</v>
      </c>
      <c r="AH3" s="27" t="s">
        <v>275</v>
      </c>
      <c r="AI3" s="27" t="s">
        <v>274</v>
      </c>
      <c r="AJ3" s="27" t="s">
        <v>62</v>
      </c>
      <c r="AK3" s="27" t="s">
        <v>113</v>
      </c>
      <c r="AL3" s="27" t="s">
        <v>63</v>
      </c>
      <c r="AM3" s="27" t="s">
        <v>114</v>
      </c>
      <c r="AN3" s="27" t="s">
        <v>64</v>
      </c>
      <c r="AO3" s="27" t="s">
        <v>115</v>
      </c>
      <c r="AP3" s="27" t="s">
        <v>139</v>
      </c>
      <c r="AQ3" s="27" t="s">
        <v>73</v>
      </c>
      <c r="AR3" s="27" t="s">
        <v>140</v>
      </c>
      <c r="AS3" s="27" t="s">
        <v>112</v>
      </c>
      <c r="AT3" s="27" t="s">
        <v>129</v>
      </c>
      <c r="AU3" s="27" t="s">
        <v>119</v>
      </c>
      <c r="AV3" s="27" t="s">
        <v>130</v>
      </c>
      <c r="AW3" s="27" t="s">
        <v>120</v>
      </c>
      <c r="AX3" s="27" t="s">
        <v>131</v>
      </c>
      <c r="AY3" s="27" t="s">
        <v>121</v>
      </c>
      <c r="AZ3" s="27" t="s">
        <v>132</v>
      </c>
      <c r="BA3" s="27" t="s">
        <v>122</v>
      </c>
      <c r="BB3" s="27" t="s">
        <v>138</v>
      </c>
      <c r="BC3" s="27" t="s">
        <v>159</v>
      </c>
      <c r="BD3" s="27" t="s">
        <v>75</v>
      </c>
      <c r="BE3" s="27" t="s">
        <v>160</v>
      </c>
      <c r="BF3" s="27" t="s">
        <v>76</v>
      </c>
      <c r="BG3" s="27" t="s">
        <v>161</v>
      </c>
      <c r="BH3" s="27" t="s">
        <v>59</v>
      </c>
      <c r="BI3" s="27" t="s">
        <v>162</v>
      </c>
      <c r="BJ3" s="27" t="s">
        <v>60</v>
      </c>
      <c r="BK3" s="27" t="s">
        <v>163</v>
      </c>
      <c r="BL3" s="27" t="s">
        <v>103</v>
      </c>
      <c r="BM3" s="27" t="s">
        <v>164</v>
      </c>
      <c r="BN3" s="27" t="s">
        <v>27</v>
      </c>
      <c r="BO3" s="27" t="s">
        <v>165</v>
      </c>
      <c r="BP3" s="27" t="s">
        <v>277</v>
      </c>
      <c r="BQ3" s="27" t="s">
        <v>276</v>
      </c>
      <c r="BR3" s="27" t="s">
        <v>57</v>
      </c>
      <c r="BS3" s="27" t="s">
        <v>85</v>
      </c>
      <c r="BT3" s="27" t="s">
        <v>58</v>
      </c>
      <c r="BU3" s="27" t="s">
        <v>86</v>
      </c>
      <c r="BV3" s="27" t="s">
        <v>53</v>
      </c>
      <c r="BW3" s="27" t="s">
        <v>168</v>
      </c>
      <c r="BX3" s="27" t="s">
        <v>54</v>
      </c>
      <c r="BY3" s="27" t="s">
        <v>169</v>
      </c>
      <c r="BZ3" s="27" t="s">
        <v>55</v>
      </c>
      <c r="CA3" s="27" t="s">
        <v>170</v>
      </c>
      <c r="CB3" s="27" t="s">
        <v>135</v>
      </c>
      <c r="CC3" s="27" t="s">
        <v>172</v>
      </c>
      <c r="CD3" s="27" t="s">
        <v>136</v>
      </c>
      <c r="CE3" s="27" t="s">
        <v>173</v>
      </c>
      <c r="CF3" s="27" t="s">
        <v>137</v>
      </c>
      <c r="CG3" s="27" t="s">
        <v>174</v>
      </c>
      <c r="CH3" s="27" t="s">
        <v>18</v>
      </c>
      <c r="CI3" s="27" t="s">
        <v>175</v>
      </c>
      <c r="CJ3" s="27" t="s">
        <v>19</v>
      </c>
      <c r="CK3" s="27" t="s">
        <v>176</v>
      </c>
      <c r="CL3" s="27" t="s">
        <v>56</v>
      </c>
      <c r="CM3" s="27" t="s">
        <v>177</v>
      </c>
      <c r="CN3" s="27" t="s">
        <v>74</v>
      </c>
      <c r="CO3" s="27" t="s">
        <v>20</v>
      </c>
      <c r="CP3" s="27" t="s">
        <v>36</v>
      </c>
      <c r="CQ3" s="27" t="s">
        <v>21</v>
      </c>
      <c r="CR3" s="27" t="s">
        <v>37</v>
      </c>
      <c r="CS3" s="27" t="s">
        <v>22</v>
      </c>
      <c r="CT3" s="27" t="s">
        <v>38</v>
      </c>
      <c r="CU3" s="27" t="s">
        <v>97</v>
      </c>
      <c r="CV3" s="27" t="s">
        <v>39</v>
      </c>
      <c r="CW3" s="27" t="s">
        <v>111</v>
      </c>
      <c r="CX3" s="27" t="s">
        <v>154</v>
      </c>
      <c r="CY3" s="27" t="s">
        <v>46</v>
      </c>
      <c r="CZ3" s="27" t="s">
        <v>155</v>
      </c>
      <c r="DA3" s="27" t="s">
        <v>47</v>
      </c>
      <c r="DB3" s="27" t="s">
        <v>150</v>
      </c>
      <c r="DC3" s="27" t="s">
        <v>23</v>
      </c>
    </row>
    <row r="4" spans="1:107" s="3" customFormat="1" ht="12.75">
      <c r="A4" s="1" t="s">
        <v>40</v>
      </c>
      <c r="B4" s="7" t="s">
        <v>41</v>
      </c>
      <c r="C4" s="29">
        <v>37532</v>
      </c>
      <c r="D4" s="17">
        <v>1621</v>
      </c>
      <c r="E4" s="17" t="s">
        <v>71</v>
      </c>
      <c r="F4" s="1" t="s">
        <v>30</v>
      </c>
      <c r="G4" s="18">
        <v>300450</v>
      </c>
      <c r="H4" s="18"/>
      <c r="I4" s="18"/>
      <c r="J4" s="18"/>
      <c r="K4" s="18"/>
      <c r="L4" s="18"/>
      <c r="M4" s="18"/>
      <c r="N4" s="18"/>
      <c r="O4" s="18"/>
      <c r="P4" s="18"/>
      <c r="Q4" s="18"/>
      <c r="R4" s="18"/>
      <c r="S4" s="18"/>
      <c r="T4" s="18"/>
      <c r="U4" s="18"/>
      <c r="V4" s="17"/>
      <c r="W4" s="18"/>
      <c r="X4" s="18"/>
      <c r="Y4" s="18">
        <v>69</v>
      </c>
      <c r="Z4" s="18"/>
      <c r="AA4" s="18">
        <v>5.6</v>
      </c>
      <c r="AB4" s="18"/>
      <c r="AC4" s="18"/>
      <c r="AD4" s="18"/>
      <c r="AE4" s="18"/>
      <c r="AF4" s="17"/>
      <c r="AG4" s="18"/>
      <c r="AH4" s="17"/>
      <c r="AI4" s="18"/>
      <c r="AJ4" s="19"/>
      <c r="AK4" s="18"/>
      <c r="AL4" s="19"/>
      <c r="AM4" s="19"/>
      <c r="AN4" s="19"/>
      <c r="AO4" s="19"/>
      <c r="AP4" s="19"/>
      <c r="AQ4" s="19"/>
      <c r="AR4" s="19"/>
      <c r="AS4" s="19"/>
      <c r="AT4" s="19"/>
      <c r="AU4" s="19"/>
      <c r="AV4" s="17"/>
      <c r="AW4" s="18"/>
      <c r="AX4" s="17"/>
      <c r="AY4" s="18"/>
      <c r="AZ4" s="18"/>
      <c r="BA4" s="18"/>
      <c r="BB4" s="19"/>
      <c r="BC4" s="18"/>
      <c r="BD4" s="17"/>
      <c r="BE4" s="18"/>
      <c r="BF4" s="17"/>
      <c r="BG4" s="18"/>
      <c r="BH4" s="17"/>
      <c r="BI4" s="18"/>
      <c r="BJ4" s="18"/>
      <c r="BK4" s="18"/>
      <c r="BL4" s="17"/>
      <c r="BM4" s="18"/>
      <c r="BN4" s="18"/>
      <c r="BO4" s="18">
        <v>5.8</v>
      </c>
      <c r="BP4" s="17"/>
      <c r="BQ4" s="18">
        <v>0.025</v>
      </c>
      <c r="BR4" s="18"/>
      <c r="BS4" s="18"/>
      <c r="BT4" s="18"/>
      <c r="BU4" s="18"/>
      <c r="BV4" s="18"/>
      <c r="BW4" s="18">
        <v>77</v>
      </c>
      <c r="BX4" s="18"/>
      <c r="BY4" s="18"/>
      <c r="BZ4" s="18"/>
      <c r="CA4" s="18"/>
      <c r="CB4" s="18"/>
      <c r="CC4" s="18"/>
      <c r="CD4" s="18"/>
      <c r="CE4" s="18"/>
      <c r="CF4" s="18"/>
      <c r="CG4" s="18"/>
      <c r="CH4" s="18"/>
      <c r="CI4" s="18"/>
      <c r="CJ4" s="18"/>
      <c r="CK4" s="18">
        <v>26</v>
      </c>
      <c r="CL4" s="18"/>
      <c r="CM4" s="18"/>
      <c r="CN4" s="18"/>
      <c r="CO4" s="18"/>
      <c r="CP4" s="18"/>
      <c r="CQ4" s="18"/>
      <c r="CR4" s="18"/>
      <c r="CS4" s="18"/>
      <c r="CT4" s="18"/>
      <c r="CU4" s="18"/>
      <c r="CV4" s="18"/>
      <c r="CW4" s="18"/>
      <c r="CX4" s="18"/>
      <c r="CY4" s="18"/>
      <c r="CZ4" s="1"/>
      <c r="DA4" s="18"/>
      <c r="DB4" s="1"/>
      <c r="DC4" s="1"/>
    </row>
    <row r="5" spans="1:107" s="3" customFormat="1" ht="12.75">
      <c r="A5" s="1" t="s">
        <v>40</v>
      </c>
      <c r="B5" s="7" t="s">
        <v>41</v>
      </c>
      <c r="C5" s="29">
        <v>37532</v>
      </c>
      <c r="D5" s="7" t="s">
        <v>29</v>
      </c>
      <c r="E5" s="7" t="s">
        <v>28</v>
      </c>
      <c r="F5" s="1" t="s">
        <v>30</v>
      </c>
      <c r="G5" s="20">
        <v>300465</v>
      </c>
      <c r="Z5" s="1" t="s">
        <v>291</v>
      </c>
      <c r="AA5" s="1">
        <v>5.63</v>
      </c>
      <c r="AB5" s="1" t="s">
        <v>291</v>
      </c>
      <c r="AC5" s="4">
        <v>43</v>
      </c>
      <c r="AD5" s="1" t="s">
        <v>291</v>
      </c>
      <c r="AE5" s="1">
        <v>41</v>
      </c>
      <c r="AH5" s="1" t="s">
        <v>291</v>
      </c>
      <c r="AI5" s="1">
        <v>0.5</v>
      </c>
      <c r="AJ5" s="1" t="s">
        <v>291</v>
      </c>
      <c r="AK5" s="1">
        <v>4.47</v>
      </c>
      <c r="AM5" s="1">
        <v>16</v>
      </c>
      <c r="AN5" s="1" t="s">
        <v>291</v>
      </c>
      <c r="AO5" s="1">
        <v>2.5</v>
      </c>
      <c r="AP5" s="1" t="s">
        <v>291</v>
      </c>
      <c r="AQ5" s="1">
        <v>68</v>
      </c>
      <c r="AR5" s="1" t="s">
        <v>291</v>
      </c>
      <c r="AS5" s="1">
        <v>5.1</v>
      </c>
      <c r="AT5" s="1" t="s">
        <v>291</v>
      </c>
      <c r="AU5" s="1">
        <v>4</v>
      </c>
      <c r="BN5" s="1" t="s">
        <v>291</v>
      </c>
      <c r="BO5" s="1">
        <v>5.76</v>
      </c>
      <c r="BP5" s="1" t="s">
        <v>291</v>
      </c>
      <c r="BQ5" s="1">
        <v>0.0348</v>
      </c>
      <c r="BV5" s="1" t="s">
        <v>291</v>
      </c>
      <c r="BW5" s="1">
        <v>77</v>
      </c>
      <c r="CB5" s="1" t="s">
        <v>291</v>
      </c>
      <c r="CC5" s="1">
        <v>1.85</v>
      </c>
      <c r="CF5" s="1" t="s">
        <v>291</v>
      </c>
      <c r="CG5" s="1">
        <v>4.6</v>
      </c>
      <c r="CH5" s="1" t="s">
        <v>291</v>
      </c>
      <c r="CI5" s="1">
        <v>4.7</v>
      </c>
      <c r="CJ5" s="1" t="s">
        <v>291</v>
      </c>
      <c r="CK5" s="1">
        <v>25.96</v>
      </c>
      <c r="CW5" s="1">
        <v>15</v>
      </c>
      <c r="CY5" s="1">
        <v>3.1</v>
      </c>
      <c r="CZ5" s="1" t="s">
        <v>291</v>
      </c>
      <c r="DA5" s="1">
        <v>1.966</v>
      </c>
      <c r="DB5" s="1" t="s">
        <v>291</v>
      </c>
      <c r="DC5" s="1">
        <v>1.908</v>
      </c>
    </row>
    <row r="6" spans="1:107" s="3" customFormat="1" ht="12.75">
      <c r="A6" s="1"/>
      <c r="B6" s="7"/>
      <c r="C6" s="29"/>
      <c r="D6" s="1"/>
      <c r="E6" s="1"/>
      <c r="F6" s="1"/>
      <c r="G6" s="1"/>
      <c r="Z6" s="1"/>
      <c r="AA6" s="1"/>
      <c r="AB6" s="1"/>
      <c r="AC6" s="4"/>
      <c r="AD6" s="1"/>
      <c r="AE6" s="1"/>
      <c r="AH6" s="1"/>
      <c r="AI6" s="1"/>
      <c r="AJ6" s="1"/>
      <c r="AK6" s="1"/>
      <c r="AM6" s="1"/>
      <c r="AN6" s="1"/>
      <c r="AO6" s="1"/>
      <c r="AP6" s="1"/>
      <c r="AQ6" s="1"/>
      <c r="AR6" s="1"/>
      <c r="AS6" s="1"/>
      <c r="AT6" s="1"/>
      <c r="AU6" s="1"/>
      <c r="BN6" s="1"/>
      <c r="BO6" s="1"/>
      <c r="BP6" s="1"/>
      <c r="BQ6" s="1"/>
      <c r="BV6" s="1"/>
      <c r="BW6" s="1"/>
      <c r="CB6" s="1"/>
      <c r="CC6" s="1"/>
      <c r="CF6" s="1"/>
      <c r="CG6" s="1"/>
      <c r="CH6" s="1"/>
      <c r="CI6" s="1"/>
      <c r="CJ6" s="1"/>
      <c r="CK6" s="1"/>
      <c r="CW6" s="1"/>
      <c r="CY6" s="1"/>
      <c r="CZ6" s="1"/>
      <c r="DA6" s="1"/>
      <c r="DB6" s="1"/>
      <c r="DC6" s="1"/>
    </row>
    <row r="7" spans="1:107" s="3" customFormat="1" ht="12.75">
      <c r="A7" s="1" t="s">
        <v>40</v>
      </c>
      <c r="B7" s="7" t="s">
        <v>41</v>
      </c>
      <c r="C7" s="29">
        <v>37942</v>
      </c>
      <c r="D7" s="1" t="s">
        <v>70</v>
      </c>
      <c r="E7" s="1" t="s">
        <v>71</v>
      </c>
      <c r="F7" s="1" t="s">
        <v>30</v>
      </c>
      <c r="G7" s="1">
        <v>0</v>
      </c>
      <c r="AD7" s="1" t="s">
        <v>291</v>
      </c>
      <c r="AE7" s="1">
        <v>23.3</v>
      </c>
      <c r="AM7" s="1">
        <v>11</v>
      </c>
      <c r="AO7" s="1">
        <v>3.5</v>
      </c>
      <c r="AP7" s="1" t="s">
        <v>291</v>
      </c>
      <c r="AQ7" s="1">
        <v>65</v>
      </c>
      <c r="AR7" s="1" t="s">
        <v>291</v>
      </c>
      <c r="AS7" s="1">
        <v>5</v>
      </c>
      <c r="AT7" s="1" t="s">
        <v>291</v>
      </c>
      <c r="AU7" s="1">
        <v>6</v>
      </c>
      <c r="CH7" s="1" t="s">
        <v>291</v>
      </c>
      <c r="CI7" s="1">
        <v>5.2</v>
      </c>
      <c r="CW7" s="1">
        <v>14</v>
      </c>
      <c r="CY7" s="1">
        <v>3.5</v>
      </c>
      <c r="DB7" s="1" t="s">
        <v>291</v>
      </c>
      <c r="DC7" s="1">
        <v>1.202</v>
      </c>
    </row>
    <row r="8" spans="1:107" s="3" customFormat="1" ht="12.75">
      <c r="A8" s="1" t="s">
        <v>40</v>
      </c>
      <c r="B8" s="7" t="s">
        <v>41</v>
      </c>
      <c r="C8" s="29">
        <v>37942</v>
      </c>
      <c r="D8" s="1" t="s">
        <v>145</v>
      </c>
      <c r="E8" s="1" t="s">
        <v>28</v>
      </c>
      <c r="F8" s="1" t="s">
        <v>30</v>
      </c>
      <c r="G8" s="1">
        <v>400049</v>
      </c>
      <c r="H8" s="1" t="s">
        <v>291</v>
      </c>
      <c r="I8" s="1">
        <v>99.9</v>
      </c>
      <c r="J8" s="1" t="s">
        <v>291</v>
      </c>
      <c r="K8" s="1">
        <v>14</v>
      </c>
      <c r="L8" s="1" t="s">
        <v>291</v>
      </c>
      <c r="M8" s="1">
        <v>19.09</v>
      </c>
      <c r="N8" s="1" t="s">
        <v>291</v>
      </c>
      <c r="O8" s="1">
        <v>16.8</v>
      </c>
      <c r="P8" s="1" t="s">
        <v>291</v>
      </c>
      <c r="Q8" s="1">
        <v>6.34</v>
      </c>
      <c r="T8" s="1" t="s">
        <v>291</v>
      </c>
      <c r="U8" s="1">
        <v>9.19</v>
      </c>
      <c r="V8" s="1" t="s">
        <v>291</v>
      </c>
      <c r="W8" s="1">
        <v>0.043</v>
      </c>
      <c r="Z8" s="1" t="s">
        <v>291</v>
      </c>
      <c r="AA8" s="1">
        <v>8.07</v>
      </c>
      <c r="AB8" s="1" t="s">
        <v>291</v>
      </c>
      <c r="AC8" s="4">
        <v>23</v>
      </c>
      <c r="AD8" s="1" t="s">
        <v>291</v>
      </c>
      <c r="AE8" s="1">
        <v>23.6</v>
      </c>
      <c r="AF8" s="1" t="s">
        <v>291</v>
      </c>
      <c r="AG8" s="1">
        <v>677</v>
      </c>
      <c r="AH8" s="1" t="s">
        <v>291</v>
      </c>
      <c r="AI8" s="1">
        <v>0.33</v>
      </c>
      <c r="AJ8" s="1" t="s">
        <v>291</v>
      </c>
      <c r="AK8" s="1">
        <v>3.13</v>
      </c>
      <c r="AM8" s="1">
        <v>11</v>
      </c>
      <c r="AO8" s="1">
        <v>3.1</v>
      </c>
      <c r="AP8" s="1" t="s">
        <v>291</v>
      </c>
      <c r="AQ8" s="1">
        <v>64</v>
      </c>
      <c r="AR8" s="1" t="s">
        <v>291</v>
      </c>
      <c r="AS8" s="1">
        <v>5.1</v>
      </c>
      <c r="AT8" s="1" t="s">
        <v>291</v>
      </c>
      <c r="AU8" s="1">
        <v>6</v>
      </c>
      <c r="AX8" s="1" t="s">
        <v>291</v>
      </c>
      <c r="AY8" s="1">
        <v>0.95</v>
      </c>
      <c r="AZ8" s="1" t="s">
        <v>291</v>
      </c>
      <c r="BA8" s="1">
        <v>3.14</v>
      </c>
      <c r="BB8" s="1" t="s">
        <v>291</v>
      </c>
      <c r="BC8" s="1">
        <v>6.06</v>
      </c>
      <c r="BD8" s="1" t="s">
        <v>49</v>
      </c>
      <c r="BE8" s="1">
        <v>0.04</v>
      </c>
      <c r="BH8" s="1" t="s">
        <v>291</v>
      </c>
      <c r="BI8" s="1">
        <v>0.187</v>
      </c>
      <c r="BL8" s="1" t="s">
        <v>291</v>
      </c>
      <c r="BM8" s="1">
        <v>0.03</v>
      </c>
      <c r="BN8" s="1" t="s">
        <v>291</v>
      </c>
      <c r="BO8" s="1">
        <v>6.1</v>
      </c>
      <c r="BP8" s="1" t="s">
        <v>49</v>
      </c>
      <c r="BQ8" s="1">
        <v>0.0282</v>
      </c>
      <c r="BT8" s="1" t="s">
        <v>291</v>
      </c>
      <c r="BU8" s="1">
        <v>0.3145</v>
      </c>
      <c r="BV8" s="1" t="s">
        <v>291</v>
      </c>
      <c r="BW8" s="1">
        <v>81</v>
      </c>
      <c r="BX8" s="1" t="s">
        <v>291</v>
      </c>
      <c r="BY8" s="1">
        <v>82.1</v>
      </c>
      <c r="CB8" s="1" t="s">
        <v>291</v>
      </c>
      <c r="CC8" s="1">
        <v>2.7</v>
      </c>
      <c r="CF8" s="1" t="s">
        <v>291</v>
      </c>
      <c r="CG8" s="1">
        <v>5.4</v>
      </c>
      <c r="CH8" s="1" t="s">
        <v>291</v>
      </c>
      <c r="CI8" s="1">
        <v>5.1</v>
      </c>
      <c r="CJ8" s="1" t="s">
        <v>291</v>
      </c>
      <c r="CK8" s="1">
        <v>18.1</v>
      </c>
      <c r="CL8" s="1" t="s">
        <v>291</v>
      </c>
      <c r="CM8" s="1">
        <v>0.658</v>
      </c>
      <c r="CN8" s="1" t="s">
        <v>291</v>
      </c>
      <c r="CO8" s="1">
        <v>92</v>
      </c>
      <c r="CW8" s="1">
        <v>15</v>
      </c>
      <c r="CY8" s="1">
        <v>3.6</v>
      </c>
      <c r="CZ8" s="1" t="s">
        <v>291</v>
      </c>
      <c r="DA8" s="1">
        <v>1.225</v>
      </c>
      <c r="DB8" s="1" t="s">
        <v>291</v>
      </c>
      <c r="DC8" s="1">
        <v>1.209</v>
      </c>
    </row>
    <row r="9" spans="1:107" s="3" customFormat="1" ht="12.75">
      <c r="A9" s="1"/>
      <c r="B9" s="7"/>
      <c r="C9" s="29"/>
      <c r="D9" s="1"/>
      <c r="E9" s="1"/>
      <c r="F9" s="1"/>
      <c r="G9" s="1"/>
      <c r="H9" s="1"/>
      <c r="I9" s="1"/>
      <c r="J9" s="1"/>
      <c r="K9" s="1"/>
      <c r="L9" s="1"/>
      <c r="M9" s="1"/>
      <c r="N9" s="1"/>
      <c r="O9" s="1"/>
      <c r="P9" s="1"/>
      <c r="Q9" s="1"/>
      <c r="T9" s="1"/>
      <c r="U9" s="1"/>
      <c r="V9" s="1"/>
      <c r="W9" s="1"/>
      <c r="Z9" s="1"/>
      <c r="AA9" s="1"/>
      <c r="AB9" s="1"/>
      <c r="AC9" s="4"/>
      <c r="AD9" s="1"/>
      <c r="AE9" s="1"/>
      <c r="AF9" s="1"/>
      <c r="AG9" s="1"/>
      <c r="AH9" s="1"/>
      <c r="AI9" s="1"/>
      <c r="AJ9" s="1"/>
      <c r="AK9" s="1"/>
      <c r="AM9" s="1"/>
      <c r="AO9" s="1"/>
      <c r="AP9" s="1"/>
      <c r="AQ9" s="1"/>
      <c r="AR9" s="1"/>
      <c r="AS9" s="1"/>
      <c r="AT9" s="1"/>
      <c r="AU9" s="1"/>
      <c r="AX9" s="1"/>
      <c r="AY9" s="1"/>
      <c r="AZ9" s="1"/>
      <c r="BA9" s="1"/>
      <c r="BB9" s="1"/>
      <c r="BC9" s="1"/>
      <c r="BD9" s="1"/>
      <c r="BE9" s="1"/>
      <c r="BH9" s="1"/>
      <c r="BI9" s="1"/>
      <c r="BL9" s="1"/>
      <c r="BM9" s="1"/>
      <c r="BN9" s="1"/>
      <c r="BO9" s="1"/>
      <c r="BP9" s="1"/>
      <c r="BQ9" s="1"/>
      <c r="BT9" s="1"/>
      <c r="BU9" s="1"/>
      <c r="BV9" s="1"/>
      <c r="BW9" s="1"/>
      <c r="BX9" s="1"/>
      <c r="BY9" s="1"/>
      <c r="CB9" s="1"/>
      <c r="CC9" s="1"/>
      <c r="CF9" s="1"/>
      <c r="CG9" s="1"/>
      <c r="CH9" s="1"/>
      <c r="CI9" s="1"/>
      <c r="CJ9" s="1"/>
      <c r="CK9" s="1"/>
      <c r="CL9" s="1"/>
      <c r="CM9" s="1"/>
      <c r="CN9" s="1"/>
      <c r="CO9" s="1"/>
      <c r="CW9" s="1"/>
      <c r="CY9" s="1"/>
      <c r="CZ9" s="1"/>
      <c r="DA9" s="1"/>
      <c r="DB9" s="1"/>
      <c r="DC9" s="1"/>
    </row>
    <row r="10" spans="1:107" s="3" customFormat="1" ht="12.75">
      <c r="A10" s="1" t="s">
        <v>40</v>
      </c>
      <c r="B10" s="7" t="s">
        <v>41</v>
      </c>
      <c r="C10" s="29">
        <v>38117</v>
      </c>
      <c r="D10" s="1" t="s">
        <v>134</v>
      </c>
      <c r="E10" s="1" t="s">
        <v>71</v>
      </c>
      <c r="F10" s="1" t="s">
        <v>30</v>
      </c>
      <c r="G10" s="1">
        <v>0</v>
      </c>
      <c r="AD10" s="1" t="s">
        <v>291</v>
      </c>
      <c r="AE10" s="1">
        <v>14.9</v>
      </c>
      <c r="AM10" s="1">
        <v>12</v>
      </c>
      <c r="AO10" s="1">
        <v>2.7</v>
      </c>
      <c r="AP10" s="1" t="s">
        <v>291</v>
      </c>
      <c r="AQ10" s="1">
        <v>65</v>
      </c>
      <c r="AR10" s="1" t="s">
        <v>291</v>
      </c>
      <c r="AS10" s="1">
        <v>4.3</v>
      </c>
      <c r="AT10" s="1" t="s">
        <v>291</v>
      </c>
      <c r="AU10" s="1">
        <v>3</v>
      </c>
      <c r="CH10" s="1" t="s">
        <v>291</v>
      </c>
      <c r="CI10" s="1">
        <v>4.7</v>
      </c>
      <c r="CW10" s="1">
        <v>15</v>
      </c>
      <c r="CY10" s="1">
        <v>2.8</v>
      </c>
      <c r="DB10" s="1" t="s">
        <v>291</v>
      </c>
      <c r="DC10" s="1">
        <v>0.696</v>
      </c>
    </row>
    <row r="11" spans="1:107" s="3" customFormat="1" ht="12.75">
      <c r="A11" s="1" t="s">
        <v>40</v>
      </c>
      <c r="B11" s="7" t="s">
        <v>41</v>
      </c>
      <c r="C11" s="29">
        <v>38117</v>
      </c>
      <c r="D11" s="1" t="s">
        <v>133</v>
      </c>
      <c r="E11" s="1" t="s">
        <v>28</v>
      </c>
      <c r="F11" s="1" t="s">
        <v>30</v>
      </c>
      <c r="G11" s="1">
        <v>400573</v>
      </c>
      <c r="H11" s="1" t="s">
        <v>291</v>
      </c>
      <c r="I11" s="1">
        <v>100</v>
      </c>
      <c r="J11" s="1" t="s">
        <v>291</v>
      </c>
      <c r="K11" s="1">
        <v>28</v>
      </c>
      <c r="L11" s="1" t="s">
        <v>291</v>
      </c>
      <c r="M11" s="1">
        <v>31.07</v>
      </c>
      <c r="N11" s="1" t="s">
        <v>291</v>
      </c>
      <c r="O11" s="1">
        <v>34.2</v>
      </c>
      <c r="P11" s="1" t="s">
        <v>291</v>
      </c>
      <c r="Q11" s="1">
        <v>8.14</v>
      </c>
      <c r="T11" s="1" t="s">
        <v>291</v>
      </c>
      <c r="U11" s="1">
        <v>11.14</v>
      </c>
      <c r="V11" s="1" t="s">
        <v>291</v>
      </c>
      <c r="W11" s="1">
        <v>0.09</v>
      </c>
      <c r="Z11" s="1" t="s">
        <v>291</v>
      </c>
      <c r="AA11" s="1">
        <v>7.68</v>
      </c>
      <c r="AB11" s="1" t="s">
        <v>291</v>
      </c>
      <c r="AC11" s="4">
        <v>15.9</v>
      </c>
      <c r="AD11" s="1" t="s">
        <v>291</v>
      </c>
      <c r="AE11" s="1">
        <v>14.5</v>
      </c>
      <c r="AF11" s="1" t="s">
        <v>291</v>
      </c>
      <c r="AG11" s="1">
        <v>342</v>
      </c>
      <c r="AH11" s="1" t="s">
        <v>291</v>
      </c>
      <c r="AI11" s="1">
        <v>0.61</v>
      </c>
      <c r="AJ11" s="1" t="s">
        <v>291</v>
      </c>
      <c r="AK11" s="1">
        <v>3.07</v>
      </c>
      <c r="AM11" s="1">
        <v>13</v>
      </c>
      <c r="AO11" s="1">
        <v>2.4</v>
      </c>
      <c r="AP11" s="1" t="s">
        <v>291</v>
      </c>
      <c r="AQ11" s="1">
        <v>59</v>
      </c>
      <c r="AR11" s="1" t="s">
        <v>291</v>
      </c>
      <c r="AS11" s="1">
        <v>4.5</v>
      </c>
      <c r="AT11" s="1" t="s">
        <v>291</v>
      </c>
      <c r="AU11" s="1">
        <v>10</v>
      </c>
      <c r="AX11" s="1" t="s">
        <v>291</v>
      </c>
      <c r="AY11" s="1">
        <v>1.3</v>
      </c>
      <c r="AZ11" s="1" t="s">
        <v>291</v>
      </c>
      <c r="BA11" s="1">
        <v>3.65</v>
      </c>
      <c r="BB11" s="1" t="s">
        <v>291</v>
      </c>
      <c r="BC11" s="1">
        <v>7.32</v>
      </c>
      <c r="BD11" s="1" t="s">
        <v>153</v>
      </c>
      <c r="BE11" s="1">
        <v>0.03</v>
      </c>
      <c r="BH11" s="1" t="s">
        <v>291</v>
      </c>
      <c r="BI11" s="1">
        <v>0.229</v>
      </c>
      <c r="BL11" s="1" t="s">
        <v>291</v>
      </c>
      <c r="BM11" s="1">
        <v>0.082</v>
      </c>
      <c r="BN11" s="1" t="s">
        <v>291</v>
      </c>
      <c r="BO11" s="1">
        <v>6.9</v>
      </c>
      <c r="BP11" s="1" t="s">
        <v>291</v>
      </c>
      <c r="BQ11" s="1">
        <v>0.0751</v>
      </c>
      <c r="BT11" s="1" t="s">
        <v>291</v>
      </c>
      <c r="BU11" s="1">
        <v>0.4309</v>
      </c>
      <c r="BV11" s="1" t="s">
        <v>291</v>
      </c>
      <c r="BW11" s="1">
        <v>113</v>
      </c>
      <c r="BX11" s="1" t="s">
        <v>291</v>
      </c>
      <c r="BY11" s="1">
        <v>112</v>
      </c>
      <c r="CB11" s="1" t="s">
        <v>291</v>
      </c>
      <c r="CC11" s="1">
        <v>3.92</v>
      </c>
      <c r="CF11" s="1" t="s">
        <v>291</v>
      </c>
      <c r="CG11" s="1">
        <v>4.5</v>
      </c>
      <c r="CH11" s="1" t="s">
        <v>291</v>
      </c>
      <c r="CI11" s="1">
        <v>4.6</v>
      </c>
      <c r="CJ11" s="1" t="s">
        <v>291</v>
      </c>
      <c r="CK11" s="1">
        <v>25.01</v>
      </c>
      <c r="CL11" s="1" t="s">
        <v>291</v>
      </c>
      <c r="CM11" s="1">
        <v>0.445</v>
      </c>
      <c r="CN11" s="1" t="s">
        <v>291</v>
      </c>
      <c r="CO11" s="1">
        <v>89</v>
      </c>
      <c r="CW11" s="1">
        <v>16</v>
      </c>
      <c r="CY11" s="1">
        <v>2.7</v>
      </c>
      <c r="CZ11" s="1" t="s">
        <v>291</v>
      </c>
      <c r="DA11" s="1">
        <v>0.713</v>
      </c>
      <c r="DB11" s="1" t="s">
        <v>291</v>
      </c>
      <c r="DC11" s="1">
        <v>0.671</v>
      </c>
    </row>
    <row r="12" spans="1:107" s="3" customFormat="1" ht="12.75">
      <c r="A12" s="1"/>
      <c r="B12" s="7"/>
      <c r="C12" s="29"/>
      <c r="D12" s="1"/>
      <c r="E12" s="1"/>
      <c r="F12" s="1"/>
      <c r="G12" s="1"/>
      <c r="H12" s="1"/>
      <c r="I12" s="1"/>
      <c r="J12" s="1"/>
      <c r="K12" s="1"/>
      <c r="L12" s="1"/>
      <c r="M12" s="1"/>
      <c r="N12" s="1"/>
      <c r="O12" s="1"/>
      <c r="P12" s="1"/>
      <c r="Q12" s="1"/>
      <c r="T12" s="1"/>
      <c r="U12" s="1"/>
      <c r="V12" s="1"/>
      <c r="W12" s="1"/>
      <c r="Z12" s="1"/>
      <c r="AA12" s="1"/>
      <c r="AB12" s="1"/>
      <c r="AC12" s="4"/>
      <c r="AD12" s="1"/>
      <c r="AE12" s="1"/>
      <c r="AF12" s="1"/>
      <c r="AG12" s="1"/>
      <c r="AH12" s="1"/>
      <c r="AI12" s="1"/>
      <c r="AJ12" s="1"/>
      <c r="AK12" s="1"/>
      <c r="AM12" s="1"/>
      <c r="AO12" s="1"/>
      <c r="AP12" s="1"/>
      <c r="AQ12" s="1"/>
      <c r="AR12" s="1"/>
      <c r="AS12" s="1"/>
      <c r="AT12" s="1"/>
      <c r="AU12" s="1"/>
      <c r="AX12" s="1"/>
      <c r="AY12" s="1"/>
      <c r="AZ12" s="1"/>
      <c r="BA12" s="1"/>
      <c r="BB12" s="1"/>
      <c r="BC12" s="1"/>
      <c r="BD12" s="1"/>
      <c r="BE12" s="1"/>
      <c r="BH12" s="1"/>
      <c r="BI12" s="1"/>
      <c r="BL12" s="1"/>
      <c r="BM12" s="1"/>
      <c r="BN12" s="1"/>
      <c r="BO12" s="1"/>
      <c r="BP12" s="1"/>
      <c r="BQ12" s="1"/>
      <c r="BT12" s="1"/>
      <c r="BU12" s="1"/>
      <c r="BV12" s="1"/>
      <c r="BW12" s="1"/>
      <c r="BX12" s="1"/>
      <c r="BY12" s="1"/>
      <c r="CB12" s="1"/>
      <c r="CC12" s="1"/>
      <c r="CF12" s="1"/>
      <c r="CG12" s="1"/>
      <c r="CH12" s="1"/>
      <c r="CI12" s="1"/>
      <c r="CJ12" s="1"/>
      <c r="CK12" s="1"/>
      <c r="CL12" s="1"/>
      <c r="CM12" s="1"/>
      <c r="CN12" s="1"/>
      <c r="CO12" s="1"/>
      <c r="CW12" s="1"/>
      <c r="CY12" s="1"/>
      <c r="CZ12" s="1"/>
      <c r="DA12" s="1"/>
      <c r="DB12" s="1"/>
      <c r="DC12" s="1"/>
    </row>
    <row r="13" spans="1:107" s="3" customFormat="1" ht="12.75">
      <c r="A13" s="1" t="s">
        <v>40</v>
      </c>
      <c r="B13" s="7" t="s">
        <v>41</v>
      </c>
      <c r="C13" s="29">
        <v>38426</v>
      </c>
      <c r="D13" s="17">
        <v>1135</v>
      </c>
      <c r="E13" s="17" t="s">
        <v>71</v>
      </c>
      <c r="F13" s="1" t="s">
        <v>30</v>
      </c>
      <c r="G13" s="18">
        <v>500068</v>
      </c>
      <c r="H13" s="18"/>
      <c r="I13" s="18">
        <v>100</v>
      </c>
      <c r="J13" s="18"/>
      <c r="K13" s="18"/>
      <c r="L13" s="18"/>
      <c r="M13" s="18"/>
      <c r="N13" s="18"/>
      <c r="O13" s="18"/>
      <c r="P13" s="18"/>
      <c r="Q13" s="18">
        <v>1.89</v>
      </c>
      <c r="R13" s="18"/>
      <c r="S13" s="18"/>
      <c r="T13" s="18"/>
      <c r="U13" s="18">
        <v>7.28</v>
      </c>
      <c r="V13" s="17" t="s">
        <v>49</v>
      </c>
      <c r="W13" s="18">
        <v>0.04</v>
      </c>
      <c r="X13" s="18"/>
      <c r="Y13" s="18">
        <v>100</v>
      </c>
      <c r="Z13" s="18"/>
      <c r="AA13" s="18">
        <v>9.7</v>
      </c>
      <c r="AB13" s="18"/>
      <c r="AC13" s="18">
        <v>42</v>
      </c>
      <c r="AD13" s="18"/>
      <c r="AE13" s="18"/>
      <c r="AF13" s="17"/>
      <c r="AG13" s="18">
        <v>625</v>
      </c>
      <c r="AH13" s="17"/>
      <c r="AI13" s="18">
        <v>0.22</v>
      </c>
      <c r="AJ13" s="19"/>
      <c r="AK13" s="18">
        <v>4.78</v>
      </c>
      <c r="AL13" s="19"/>
      <c r="AM13" s="19"/>
      <c r="AN13" s="19"/>
      <c r="AO13" s="19"/>
      <c r="AP13" s="19"/>
      <c r="AQ13" s="19"/>
      <c r="AR13" s="19"/>
      <c r="AS13" s="19"/>
      <c r="AT13" s="19"/>
      <c r="AU13" s="19"/>
      <c r="AV13" s="17"/>
      <c r="AW13" s="18"/>
      <c r="AX13" s="17"/>
      <c r="AY13" s="18">
        <v>0.25</v>
      </c>
      <c r="AZ13" s="18"/>
      <c r="BA13" s="18">
        <v>1.01</v>
      </c>
      <c r="BB13" s="19"/>
      <c r="BC13" s="18">
        <v>4.42</v>
      </c>
      <c r="BD13" s="17" t="s">
        <v>153</v>
      </c>
      <c r="BE13" s="18">
        <v>0.02</v>
      </c>
      <c r="BF13" s="21"/>
      <c r="BG13" s="18"/>
      <c r="BH13" s="17" t="s">
        <v>153</v>
      </c>
      <c r="BI13" s="18">
        <v>0.04</v>
      </c>
      <c r="BJ13" s="19"/>
      <c r="BK13" s="18"/>
      <c r="BL13" s="17" t="s">
        <v>49</v>
      </c>
      <c r="BM13" s="18">
        <v>0.02</v>
      </c>
      <c r="BN13" s="18"/>
      <c r="BO13" s="18">
        <v>3.4</v>
      </c>
      <c r="BP13" s="17" t="s">
        <v>49</v>
      </c>
      <c r="BQ13" s="18">
        <v>0.036</v>
      </c>
      <c r="BR13" s="18"/>
      <c r="BS13" s="18"/>
      <c r="BT13" s="18"/>
      <c r="BU13" s="18">
        <v>0.634</v>
      </c>
      <c r="BV13" s="18"/>
      <c r="BW13" s="18">
        <v>63</v>
      </c>
      <c r="BX13" s="18"/>
      <c r="BY13" s="18">
        <v>62</v>
      </c>
      <c r="BZ13" s="18"/>
      <c r="CA13" s="18"/>
      <c r="CB13" s="18"/>
      <c r="CC13" s="18">
        <v>1.1</v>
      </c>
      <c r="CD13" s="18"/>
      <c r="CE13" s="18"/>
      <c r="CF13" s="18"/>
      <c r="CG13" s="18"/>
      <c r="CH13" s="18"/>
      <c r="CI13" s="18"/>
      <c r="CJ13" s="18"/>
      <c r="CK13" s="18">
        <v>16.7</v>
      </c>
      <c r="CL13" s="18"/>
      <c r="CM13" s="18">
        <v>1.1</v>
      </c>
      <c r="CN13" s="1"/>
      <c r="CO13" s="18">
        <v>110</v>
      </c>
      <c r="CW13" s="1"/>
      <c r="CY13" s="1"/>
      <c r="CZ13" s="1"/>
      <c r="DA13" s="1"/>
      <c r="DB13" s="1"/>
      <c r="DC13" s="1"/>
    </row>
    <row r="14" spans="1:93" s="3" customFormat="1" ht="12.75">
      <c r="A14" s="1" t="s">
        <v>40</v>
      </c>
      <c r="B14" s="7" t="s">
        <v>41</v>
      </c>
      <c r="C14" s="29">
        <v>38426</v>
      </c>
      <c r="D14" s="7" t="s">
        <v>69</v>
      </c>
      <c r="E14" s="7" t="s">
        <v>28</v>
      </c>
      <c r="F14" s="1" t="s">
        <v>30</v>
      </c>
      <c r="G14" s="20">
        <v>500764</v>
      </c>
      <c r="H14" s="1" t="s">
        <v>291</v>
      </c>
      <c r="I14" s="1">
        <v>100</v>
      </c>
      <c r="L14" s="1" t="s">
        <v>291</v>
      </c>
      <c r="M14" s="1"/>
      <c r="P14" s="1" t="s">
        <v>291</v>
      </c>
      <c r="Q14" s="1">
        <v>1.872</v>
      </c>
      <c r="T14" s="1" t="s">
        <v>291</v>
      </c>
      <c r="U14" s="1">
        <v>7.317</v>
      </c>
      <c r="V14" s="1" t="s">
        <v>153</v>
      </c>
      <c r="W14" s="1">
        <v>0.02</v>
      </c>
      <c r="Z14" s="1" t="s">
        <v>291</v>
      </c>
      <c r="AA14" s="1">
        <v>9.69</v>
      </c>
      <c r="AB14" s="1" t="s">
        <v>291</v>
      </c>
      <c r="AC14" s="4">
        <v>40.54</v>
      </c>
      <c r="AF14" s="1" t="s">
        <v>291</v>
      </c>
      <c r="AG14" s="1">
        <v>615.1</v>
      </c>
      <c r="AH14" s="1" t="s">
        <v>291</v>
      </c>
      <c r="AI14" s="1">
        <v>0.23</v>
      </c>
      <c r="AJ14" s="1" t="s">
        <v>291</v>
      </c>
      <c r="AK14" s="1">
        <v>5.21</v>
      </c>
      <c r="AX14" s="1" t="s">
        <v>291</v>
      </c>
      <c r="AY14" s="1">
        <v>0.245</v>
      </c>
      <c r="AZ14" s="1" t="s">
        <v>291</v>
      </c>
      <c r="BA14" s="1">
        <v>0.993</v>
      </c>
      <c r="BB14" s="1" t="s">
        <v>291</v>
      </c>
      <c r="BC14" s="1">
        <v>4.413</v>
      </c>
      <c r="BD14" s="1" t="s">
        <v>49</v>
      </c>
      <c r="BE14" s="1">
        <v>0.04</v>
      </c>
      <c r="BH14" s="1" t="s">
        <v>153</v>
      </c>
      <c r="BI14" s="1">
        <v>0.033</v>
      </c>
      <c r="BL14" s="1" t="s">
        <v>49</v>
      </c>
      <c r="BM14" s="1">
        <v>0.018</v>
      </c>
      <c r="BN14" s="1" t="s">
        <v>291</v>
      </c>
      <c r="BO14" s="1">
        <v>3.35</v>
      </c>
      <c r="BP14" s="1" t="s">
        <v>49</v>
      </c>
      <c r="BQ14" s="1">
        <v>0.0252</v>
      </c>
      <c r="BT14" s="1" t="s">
        <v>291</v>
      </c>
      <c r="BU14" s="1">
        <v>1.052</v>
      </c>
      <c r="BV14" s="1" t="s">
        <v>291</v>
      </c>
      <c r="BW14" s="1">
        <v>63</v>
      </c>
      <c r="BX14" s="1" t="s">
        <v>291</v>
      </c>
      <c r="BY14" s="1">
        <v>61.47</v>
      </c>
      <c r="CB14" s="1" t="s">
        <v>291</v>
      </c>
      <c r="CC14" s="1">
        <v>1.125</v>
      </c>
      <c r="CJ14" s="1" t="s">
        <v>291</v>
      </c>
      <c r="CK14" s="1">
        <v>16.72</v>
      </c>
      <c r="CL14" s="1" t="s">
        <v>291</v>
      </c>
      <c r="CM14" s="1">
        <v>1.057</v>
      </c>
      <c r="CN14" s="1" t="s">
        <v>291</v>
      </c>
      <c r="CO14" s="1">
        <v>107</v>
      </c>
    </row>
    <row r="15" spans="1:93" s="3" customFormat="1" ht="12.75">
      <c r="A15" s="1"/>
      <c r="B15" s="7"/>
      <c r="C15" s="29"/>
      <c r="D15" s="1"/>
      <c r="E15" s="1"/>
      <c r="F15" s="1"/>
      <c r="G15" s="1"/>
      <c r="H15" s="1"/>
      <c r="I15" s="1"/>
      <c r="L15" s="1"/>
      <c r="M15" s="1"/>
      <c r="P15" s="1"/>
      <c r="Q15" s="1"/>
      <c r="T15" s="1"/>
      <c r="U15" s="1"/>
      <c r="V15" s="1"/>
      <c r="W15" s="1"/>
      <c r="Z15" s="1"/>
      <c r="AA15" s="1"/>
      <c r="AB15" s="1"/>
      <c r="AC15" s="4"/>
      <c r="AF15" s="1"/>
      <c r="AG15" s="1"/>
      <c r="AH15" s="1"/>
      <c r="AI15" s="1"/>
      <c r="AJ15" s="1"/>
      <c r="AK15" s="1"/>
      <c r="AX15" s="1"/>
      <c r="AY15" s="1"/>
      <c r="AZ15" s="1"/>
      <c r="BA15" s="1"/>
      <c r="BB15" s="1"/>
      <c r="BC15" s="1"/>
      <c r="BD15" s="1"/>
      <c r="BE15" s="1"/>
      <c r="BH15" s="1"/>
      <c r="BI15" s="1"/>
      <c r="BL15" s="1"/>
      <c r="BM15" s="1"/>
      <c r="BN15" s="1"/>
      <c r="BO15" s="1"/>
      <c r="BP15" s="1"/>
      <c r="BQ15" s="1"/>
      <c r="BT15" s="1"/>
      <c r="BU15" s="1"/>
      <c r="BV15" s="1"/>
      <c r="BW15" s="1"/>
      <c r="BX15" s="1"/>
      <c r="BY15" s="1"/>
      <c r="CB15" s="1"/>
      <c r="CC15" s="1"/>
      <c r="CJ15" s="1"/>
      <c r="CK15" s="1"/>
      <c r="CL15" s="1"/>
      <c r="CM15" s="1"/>
      <c r="CN15" s="1"/>
      <c r="CO15" s="1"/>
    </row>
    <row r="16" spans="1:107" s="3" customFormat="1" ht="12.75">
      <c r="A16" s="1" t="s">
        <v>40</v>
      </c>
      <c r="B16" s="7" t="s">
        <v>41</v>
      </c>
      <c r="C16" s="29">
        <v>38735</v>
      </c>
      <c r="D16" s="1" t="s">
        <v>102</v>
      </c>
      <c r="E16" s="2" t="s">
        <v>71</v>
      </c>
      <c r="F16" s="1" t="s">
        <v>30</v>
      </c>
      <c r="G16" s="1">
        <v>0</v>
      </c>
      <c r="AC16" s="6">
        <v>40</v>
      </c>
      <c r="AD16" s="1" t="s">
        <v>291</v>
      </c>
      <c r="AE16" s="1">
        <v>40</v>
      </c>
      <c r="AI16" s="3">
        <v>0.21</v>
      </c>
      <c r="AK16" s="3">
        <v>3.88</v>
      </c>
      <c r="AM16" s="1">
        <v>9</v>
      </c>
      <c r="AO16" s="1">
        <v>2.8</v>
      </c>
      <c r="AP16" s="1" t="s">
        <v>291</v>
      </c>
      <c r="AQ16" s="1">
        <v>69</v>
      </c>
      <c r="AR16" s="1" t="s">
        <v>291</v>
      </c>
      <c r="AS16" s="1">
        <v>4.8</v>
      </c>
      <c r="AT16" s="1" t="s">
        <v>291</v>
      </c>
      <c r="AU16" s="1">
        <v>3</v>
      </c>
      <c r="BO16" s="1">
        <v>4.27</v>
      </c>
      <c r="BP16" s="1" t="s">
        <v>49</v>
      </c>
      <c r="BQ16" s="3">
        <v>0.022</v>
      </c>
      <c r="BU16" s="3">
        <v>0.5271</v>
      </c>
      <c r="BW16" s="1">
        <v>57</v>
      </c>
      <c r="CG16" s="3">
        <v>40</v>
      </c>
      <c r="CH16" s="1" t="s">
        <v>291</v>
      </c>
      <c r="CI16" s="1">
        <v>4.5</v>
      </c>
      <c r="CK16" s="1">
        <v>11.93</v>
      </c>
      <c r="CW16" s="1">
        <v>13</v>
      </c>
      <c r="CY16" s="1">
        <v>3.2</v>
      </c>
      <c r="DA16" s="3">
        <v>1.824</v>
      </c>
      <c r="DB16" s="1" t="s">
        <v>291</v>
      </c>
      <c r="DC16" s="1">
        <v>1.831</v>
      </c>
    </row>
    <row r="17" spans="1:107" s="3" customFormat="1" ht="12.75">
      <c r="A17" s="1" t="s">
        <v>40</v>
      </c>
      <c r="B17" s="7" t="s">
        <v>41</v>
      </c>
      <c r="C17" s="29">
        <v>38735</v>
      </c>
      <c r="D17" s="1" t="s">
        <v>95</v>
      </c>
      <c r="E17" s="1" t="s">
        <v>28</v>
      </c>
      <c r="F17" s="1" t="s">
        <v>30</v>
      </c>
      <c r="G17" s="1">
        <v>600336</v>
      </c>
      <c r="L17" s="1" t="s">
        <v>291</v>
      </c>
      <c r="M17" s="1"/>
      <c r="P17" s="1" t="s">
        <v>291</v>
      </c>
      <c r="Q17" s="1">
        <v>1.938</v>
      </c>
      <c r="T17" s="1" t="s">
        <v>291</v>
      </c>
      <c r="U17" s="1">
        <v>6.613</v>
      </c>
      <c r="Z17" s="1" t="s">
        <v>291</v>
      </c>
      <c r="AA17" s="1">
        <v>9.85</v>
      </c>
      <c r="AB17" s="1" t="s">
        <v>291</v>
      </c>
      <c r="AC17" s="6">
        <v>40</v>
      </c>
      <c r="AD17" s="1" t="s">
        <v>291</v>
      </c>
      <c r="AE17" s="1">
        <v>41</v>
      </c>
      <c r="AF17" s="1" t="s">
        <v>291</v>
      </c>
      <c r="AG17" s="1">
        <v>606.3</v>
      </c>
      <c r="AH17" s="1" t="s">
        <v>291</v>
      </c>
      <c r="AI17" s="1">
        <v>0.21</v>
      </c>
      <c r="AJ17" s="1" t="s">
        <v>291</v>
      </c>
      <c r="AK17" s="1">
        <v>3.76</v>
      </c>
      <c r="AM17" s="1">
        <v>9</v>
      </c>
      <c r="AO17" s="1">
        <v>2.9</v>
      </c>
      <c r="AP17" s="1" t="s">
        <v>291</v>
      </c>
      <c r="AQ17" s="1">
        <v>65</v>
      </c>
      <c r="AR17" s="1" t="s">
        <v>291</v>
      </c>
      <c r="AS17" s="1">
        <v>4.8</v>
      </c>
      <c r="AT17" s="1" t="s">
        <v>291</v>
      </c>
      <c r="AU17" s="1">
        <v>9</v>
      </c>
      <c r="AV17" s="1" t="s">
        <v>49</v>
      </c>
      <c r="AW17" s="1">
        <v>0.12</v>
      </c>
      <c r="AX17" s="1" t="s">
        <v>291</v>
      </c>
      <c r="AY17" s="1">
        <v>0.35</v>
      </c>
      <c r="AZ17" s="1" t="s">
        <v>291</v>
      </c>
      <c r="BA17" s="1">
        <v>1.006</v>
      </c>
      <c r="BB17" s="1" t="s">
        <v>291</v>
      </c>
      <c r="BC17" s="1">
        <v>3.826</v>
      </c>
      <c r="BD17" s="1" t="s">
        <v>49</v>
      </c>
      <c r="BE17" s="1">
        <v>0.04</v>
      </c>
      <c r="BF17" s="1" t="s">
        <v>153</v>
      </c>
      <c r="BG17" s="1">
        <v>0.005</v>
      </c>
      <c r="BH17" s="1" t="s">
        <v>153</v>
      </c>
      <c r="BI17" s="1">
        <v>0.044</v>
      </c>
      <c r="BJ17" s="1" t="s">
        <v>291</v>
      </c>
      <c r="BK17" s="1">
        <v>0.524</v>
      </c>
      <c r="BL17" s="1" t="s">
        <v>291</v>
      </c>
      <c r="BM17" s="1">
        <v>0.009</v>
      </c>
      <c r="BN17" s="1" t="s">
        <v>291</v>
      </c>
      <c r="BO17" s="1">
        <v>4.27</v>
      </c>
      <c r="BP17" s="1" t="s">
        <v>49</v>
      </c>
      <c r="BQ17" s="1">
        <v>0.0216</v>
      </c>
      <c r="BR17" s="1" t="s">
        <v>291</v>
      </c>
      <c r="BS17" s="1">
        <v>0.043</v>
      </c>
      <c r="BT17" s="1" t="s">
        <v>291</v>
      </c>
      <c r="BU17" s="1">
        <v>0.52</v>
      </c>
      <c r="BV17" s="1" t="s">
        <v>291</v>
      </c>
      <c r="BW17" s="1">
        <v>57</v>
      </c>
      <c r="BX17" s="1" t="s">
        <v>291</v>
      </c>
      <c r="BY17" s="1">
        <v>57.1</v>
      </c>
      <c r="CB17" s="1" t="s">
        <v>291</v>
      </c>
      <c r="CC17" s="1">
        <v>2.093</v>
      </c>
      <c r="CH17" s="1" t="s">
        <v>291</v>
      </c>
      <c r="CI17" s="1">
        <v>4.5</v>
      </c>
      <c r="CJ17" s="1" t="s">
        <v>291</v>
      </c>
      <c r="CK17" s="1">
        <v>11.93</v>
      </c>
      <c r="CP17" s="1" t="s">
        <v>291</v>
      </c>
      <c r="CQ17" s="1">
        <v>0.538</v>
      </c>
      <c r="CR17" s="1" t="s">
        <v>291</v>
      </c>
      <c r="CS17" s="1">
        <v>0.955</v>
      </c>
      <c r="CT17" s="1" t="s">
        <v>291</v>
      </c>
      <c r="CU17" s="1">
        <v>0.0262</v>
      </c>
      <c r="CW17" s="1">
        <v>12</v>
      </c>
      <c r="CY17" s="1">
        <v>3.1</v>
      </c>
      <c r="DA17" s="3">
        <v>1.866</v>
      </c>
      <c r="DB17" s="1" t="s">
        <v>291</v>
      </c>
      <c r="DC17" s="1">
        <v>1.82</v>
      </c>
    </row>
    <row r="18" spans="1:107" s="3" customFormat="1" ht="12.75">
      <c r="A18" s="1"/>
      <c r="B18" s="7"/>
      <c r="C18" s="29"/>
      <c r="D18" s="1"/>
      <c r="E18" s="1"/>
      <c r="F18" s="1"/>
      <c r="G18" s="1"/>
      <c r="L18" s="1"/>
      <c r="M18" s="1"/>
      <c r="P18" s="1"/>
      <c r="Q18" s="1"/>
      <c r="T18" s="1"/>
      <c r="U18" s="1"/>
      <c r="Z18" s="1"/>
      <c r="AA18" s="1"/>
      <c r="AB18" s="1"/>
      <c r="AC18" s="1"/>
      <c r="AD18" s="1"/>
      <c r="AE18" s="1"/>
      <c r="AF18" s="1"/>
      <c r="AG18" s="1"/>
      <c r="AH18" s="1"/>
      <c r="AI18" s="1"/>
      <c r="AJ18" s="1"/>
      <c r="AK18" s="1"/>
      <c r="AM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CB18" s="1"/>
      <c r="CC18" s="1"/>
      <c r="CH18" s="1"/>
      <c r="CI18" s="1"/>
      <c r="CJ18" s="1"/>
      <c r="CK18" s="1"/>
      <c r="CP18" s="1"/>
      <c r="CQ18" s="1"/>
      <c r="CR18" s="1"/>
      <c r="CS18" s="1"/>
      <c r="CT18" s="1"/>
      <c r="CU18" s="1"/>
      <c r="CW18" s="1"/>
      <c r="CY18" s="1"/>
      <c r="DB18" s="1"/>
      <c r="DC18" s="1"/>
    </row>
    <row r="19" spans="1:107" s="3" customFormat="1" ht="12.75">
      <c r="A19" s="1"/>
      <c r="B19" s="7"/>
      <c r="C19" s="29"/>
      <c r="D19" s="1"/>
      <c r="E19" s="1"/>
      <c r="F19" s="1"/>
      <c r="G19" s="1"/>
      <c r="L19" s="1"/>
      <c r="M19" s="1"/>
      <c r="P19" s="1"/>
      <c r="Q19" s="1"/>
      <c r="T19" s="1"/>
      <c r="U19" s="1"/>
      <c r="Z19" s="1"/>
      <c r="AA19" s="1"/>
      <c r="AB19" s="1"/>
      <c r="AC19" s="1"/>
      <c r="AD19" s="1"/>
      <c r="AE19" s="1"/>
      <c r="AF19" s="1"/>
      <c r="AG19" s="1"/>
      <c r="AH19" s="1"/>
      <c r="AI19" s="1"/>
      <c r="AJ19" s="1"/>
      <c r="AK19" s="1"/>
      <c r="AM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CB19" s="1"/>
      <c r="CC19" s="1"/>
      <c r="CH19" s="1"/>
      <c r="CI19" s="1"/>
      <c r="CJ19" s="1"/>
      <c r="CK19" s="1"/>
      <c r="CP19" s="1"/>
      <c r="CQ19" s="1"/>
      <c r="CR19" s="1"/>
      <c r="CS19" s="1"/>
      <c r="CT19" s="1"/>
      <c r="CU19" s="1"/>
      <c r="CW19" s="1"/>
      <c r="CY19" s="1"/>
      <c r="DB19" s="1"/>
      <c r="DC19" s="1"/>
    </row>
    <row r="20" spans="1:93" s="3" customFormat="1" ht="12.75">
      <c r="A20" s="3" t="s">
        <v>0</v>
      </c>
      <c r="B20" s="7" t="s">
        <v>1</v>
      </c>
      <c r="C20" s="29">
        <v>37397</v>
      </c>
      <c r="D20" s="17">
        <v>1200</v>
      </c>
      <c r="E20" s="17" t="s">
        <v>71</v>
      </c>
      <c r="F20" s="1" t="s">
        <v>30</v>
      </c>
      <c r="G20" s="18">
        <v>200089</v>
      </c>
      <c r="H20" s="18"/>
      <c r="I20" s="18"/>
      <c r="J20" s="18"/>
      <c r="K20" s="18"/>
      <c r="L20" s="18"/>
      <c r="M20" s="18"/>
      <c r="N20" s="18"/>
      <c r="O20" s="18"/>
      <c r="P20" s="18"/>
      <c r="Q20" s="18"/>
      <c r="R20" s="18"/>
      <c r="S20" s="18"/>
      <c r="T20" s="18"/>
      <c r="U20" s="18"/>
      <c r="V20" s="17"/>
      <c r="W20" s="18"/>
      <c r="X20" s="18"/>
      <c r="Y20" s="18">
        <v>71</v>
      </c>
      <c r="Z20" s="18"/>
      <c r="AA20" s="18"/>
      <c r="AB20" s="18"/>
      <c r="AC20" s="18">
        <v>3.1</v>
      </c>
      <c r="AD20" s="18"/>
      <c r="AE20" s="18"/>
      <c r="AF20" s="17"/>
      <c r="AG20" s="18"/>
      <c r="AH20" s="17"/>
      <c r="AI20" s="18">
        <v>0.06</v>
      </c>
      <c r="AJ20" s="19"/>
      <c r="AK20" s="18">
        <v>0.22</v>
      </c>
      <c r="AL20" s="19"/>
      <c r="AM20" s="19"/>
      <c r="AN20" s="19"/>
      <c r="AO20" s="19"/>
      <c r="AP20" s="19"/>
      <c r="AQ20" s="19"/>
      <c r="AR20" s="19"/>
      <c r="AS20" s="19"/>
      <c r="AT20" s="19"/>
      <c r="AU20" s="19"/>
      <c r="AV20" s="17"/>
      <c r="AW20" s="18"/>
      <c r="AX20" s="17"/>
      <c r="AY20" s="18"/>
      <c r="AZ20" s="18"/>
      <c r="BA20" s="18"/>
      <c r="BB20" s="19"/>
      <c r="BC20" s="18"/>
      <c r="BD20" s="17"/>
      <c r="BE20" s="18"/>
      <c r="BF20" s="17"/>
      <c r="BG20" s="18"/>
      <c r="BH20" s="17"/>
      <c r="BI20" s="18"/>
      <c r="BJ20" s="18"/>
      <c r="BK20" s="18"/>
      <c r="BL20" s="17"/>
      <c r="BM20" s="18"/>
      <c r="BN20" s="18"/>
      <c r="BO20" s="18">
        <v>7.2</v>
      </c>
      <c r="BP20" s="17" t="s">
        <v>49</v>
      </c>
      <c r="BQ20" s="18">
        <v>0.018</v>
      </c>
      <c r="BR20" s="18"/>
      <c r="BS20" s="18"/>
      <c r="BT20" s="18"/>
      <c r="BU20" s="18">
        <v>0.844</v>
      </c>
      <c r="BV20" s="18"/>
      <c r="BW20" s="18">
        <v>319</v>
      </c>
      <c r="BX20" s="18"/>
      <c r="BY20" s="18"/>
      <c r="BZ20" s="18"/>
      <c r="CA20" s="18"/>
      <c r="CB20" s="18"/>
      <c r="CC20" s="18">
        <v>17.5</v>
      </c>
      <c r="CD20" s="18"/>
      <c r="CE20" s="18"/>
      <c r="CF20" s="18"/>
      <c r="CG20" s="18"/>
      <c r="CH20" s="18"/>
      <c r="CI20" s="18"/>
      <c r="CJ20" s="18"/>
      <c r="CK20" s="18">
        <v>23.2</v>
      </c>
      <c r="CL20" s="18"/>
      <c r="CM20" s="18"/>
      <c r="CO20" s="18"/>
    </row>
    <row r="21" spans="1:93" s="3" customFormat="1" ht="12.75">
      <c r="A21" s="3" t="s">
        <v>0</v>
      </c>
      <c r="B21" s="7" t="s">
        <v>1</v>
      </c>
      <c r="C21" s="29">
        <v>37397</v>
      </c>
      <c r="D21" s="21">
        <v>1150</v>
      </c>
      <c r="E21" s="21">
        <v>9</v>
      </c>
      <c r="F21" s="3" t="s">
        <v>30</v>
      </c>
      <c r="G21" s="19">
        <v>200728</v>
      </c>
      <c r="I21" s="3">
        <v>25.8</v>
      </c>
      <c r="Y21" s="3">
        <v>71.4</v>
      </c>
      <c r="AC21" s="6">
        <v>3.108</v>
      </c>
      <c r="AH21" s="3" t="s">
        <v>49</v>
      </c>
      <c r="AI21" s="3">
        <v>0.04</v>
      </c>
      <c r="AK21" s="3">
        <v>0.23</v>
      </c>
      <c r="BO21" s="3">
        <v>7.21</v>
      </c>
      <c r="BQ21" s="3">
        <v>0.0204</v>
      </c>
      <c r="BU21" s="3">
        <v>0.6906</v>
      </c>
      <c r="BW21" s="3">
        <v>319</v>
      </c>
      <c r="CC21" s="3">
        <v>17.63</v>
      </c>
      <c r="CK21" s="3">
        <v>23.23</v>
      </c>
      <c r="CO21" s="3">
        <v>8</v>
      </c>
    </row>
    <row r="22" spans="1:93" s="3" customFormat="1" ht="12.75">
      <c r="A22" s="1"/>
      <c r="B22" s="7"/>
      <c r="C22" s="29"/>
      <c r="D22" s="1"/>
      <c r="E22" s="1"/>
      <c r="F22" s="1"/>
      <c r="G22" s="1"/>
      <c r="H22" s="1"/>
      <c r="I22" s="1"/>
      <c r="X22" s="1"/>
      <c r="Y22" s="1"/>
      <c r="AB22" s="1"/>
      <c r="AC22" s="4"/>
      <c r="AH22" s="1"/>
      <c r="AI22" s="1"/>
      <c r="AJ22" s="1"/>
      <c r="AK22" s="1"/>
      <c r="BN22" s="1"/>
      <c r="BO22" s="1"/>
      <c r="BP22" s="1"/>
      <c r="BQ22" s="1"/>
      <c r="BT22" s="1"/>
      <c r="BU22" s="1"/>
      <c r="BV22" s="1"/>
      <c r="BW22" s="1"/>
      <c r="CB22" s="1"/>
      <c r="CC22" s="1"/>
      <c r="CJ22" s="1"/>
      <c r="CK22" s="1"/>
      <c r="CN22" s="1"/>
      <c r="CO22" s="1"/>
    </row>
    <row r="23" spans="1:105" s="3" customFormat="1" ht="12.75">
      <c r="A23" s="1" t="s">
        <v>0</v>
      </c>
      <c r="B23" s="7" t="s">
        <v>1</v>
      </c>
      <c r="C23" s="29">
        <v>37531</v>
      </c>
      <c r="D23" s="17">
        <v>1641</v>
      </c>
      <c r="E23" s="17" t="s">
        <v>71</v>
      </c>
      <c r="F23" s="1" t="s">
        <v>30</v>
      </c>
      <c r="G23" s="18">
        <v>300448</v>
      </c>
      <c r="H23" s="18"/>
      <c r="I23" s="18"/>
      <c r="J23" s="18"/>
      <c r="K23" s="18"/>
      <c r="L23" s="18"/>
      <c r="M23" s="18"/>
      <c r="N23" s="18"/>
      <c r="O23" s="18"/>
      <c r="P23" s="18"/>
      <c r="Q23" s="18"/>
      <c r="R23" s="18"/>
      <c r="S23" s="18"/>
      <c r="T23" s="18"/>
      <c r="U23" s="18"/>
      <c r="V23" s="17"/>
      <c r="W23" s="18"/>
      <c r="X23" s="18"/>
      <c r="Y23" s="18">
        <v>61</v>
      </c>
      <c r="Z23" s="18"/>
      <c r="AA23" s="18">
        <v>4.9</v>
      </c>
      <c r="AB23" s="18"/>
      <c r="AC23" s="18"/>
      <c r="AD23" s="18"/>
      <c r="AE23" s="18"/>
      <c r="AF23" s="17"/>
      <c r="AG23" s="18"/>
      <c r="AH23" s="17"/>
      <c r="AI23" s="18"/>
      <c r="AJ23" s="19"/>
      <c r="AK23" s="18"/>
      <c r="AL23" s="19"/>
      <c r="AM23" s="19"/>
      <c r="AN23" s="19"/>
      <c r="AO23" s="19"/>
      <c r="AP23" s="19"/>
      <c r="AQ23" s="19"/>
      <c r="AR23" s="19"/>
      <c r="AS23" s="19"/>
      <c r="AT23" s="19"/>
      <c r="AU23" s="19"/>
      <c r="AV23" s="17"/>
      <c r="AW23" s="18"/>
      <c r="AX23" s="17"/>
      <c r="AY23" s="18"/>
      <c r="AZ23" s="18"/>
      <c r="BA23" s="18"/>
      <c r="BB23" s="19"/>
      <c r="BC23" s="18"/>
      <c r="BD23" s="17"/>
      <c r="BE23" s="18"/>
      <c r="BF23" s="17"/>
      <c r="BG23" s="18"/>
      <c r="BH23" s="17"/>
      <c r="BI23" s="18"/>
      <c r="BJ23" s="18"/>
      <c r="BK23" s="18"/>
      <c r="BL23" s="17"/>
      <c r="BM23" s="18"/>
      <c r="BN23" s="18"/>
      <c r="BO23" s="18">
        <v>7.1</v>
      </c>
      <c r="BP23" s="17"/>
      <c r="BQ23" s="18">
        <v>0.016</v>
      </c>
      <c r="BR23" s="18"/>
      <c r="BS23" s="18"/>
      <c r="BT23" s="18"/>
      <c r="BU23" s="18"/>
      <c r="BV23" s="18"/>
      <c r="BW23" s="18">
        <v>314</v>
      </c>
      <c r="BX23" s="18"/>
      <c r="BY23" s="18"/>
      <c r="BZ23" s="18"/>
      <c r="CA23" s="18"/>
      <c r="CB23" s="18"/>
      <c r="CC23" s="18"/>
      <c r="CD23" s="18"/>
      <c r="CE23" s="18"/>
      <c r="CF23" s="18"/>
      <c r="CG23" s="18"/>
      <c r="CH23" s="18"/>
      <c r="CI23" s="18"/>
      <c r="CJ23" s="18"/>
      <c r="CK23" s="18">
        <v>26.6</v>
      </c>
      <c r="CL23" s="18"/>
      <c r="CM23" s="18"/>
      <c r="CN23" s="18"/>
      <c r="CO23" s="18"/>
      <c r="CP23" s="18"/>
      <c r="CQ23" s="18"/>
      <c r="CR23" s="18"/>
      <c r="CS23" s="18"/>
      <c r="CT23" s="18"/>
      <c r="CU23" s="18"/>
      <c r="CV23" s="18"/>
      <c r="CW23" s="18"/>
      <c r="CX23" s="18"/>
      <c r="CY23" s="18"/>
      <c r="DA23" s="18"/>
    </row>
    <row r="24" spans="1:107" s="3" customFormat="1" ht="12.75">
      <c r="A24" s="1" t="s">
        <v>0</v>
      </c>
      <c r="B24" s="7" t="s">
        <v>1</v>
      </c>
      <c r="C24" s="29">
        <v>37531</v>
      </c>
      <c r="D24" s="7" t="s">
        <v>2</v>
      </c>
      <c r="E24" s="7" t="s">
        <v>28</v>
      </c>
      <c r="F24" s="1" t="s">
        <v>30</v>
      </c>
      <c r="G24" s="20">
        <v>300528</v>
      </c>
      <c r="Z24" s="1" t="s">
        <v>291</v>
      </c>
      <c r="AA24" s="1">
        <v>4.92</v>
      </c>
      <c r="AB24" s="1" t="s">
        <v>291</v>
      </c>
      <c r="AC24" s="4">
        <v>7</v>
      </c>
      <c r="AD24" s="1" t="s">
        <v>291</v>
      </c>
      <c r="AE24" s="1">
        <v>5.9</v>
      </c>
      <c r="AH24" s="1" t="s">
        <v>291</v>
      </c>
      <c r="AI24" s="1">
        <v>0.09</v>
      </c>
      <c r="AJ24" s="1" t="s">
        <v>291</v>
      </c>
      <c r="AK24" s="1">
        <v>0.47</v>
      </c>
      <c r="AM24" s="1">
        <v>19</v>
      </c>
      <c r="AO24" s="1">
        <v>1.8</v>
      </c>
      <c r="AP24" s="1" t="s">
        <v>291</v>
      </c>
      <c r="AQ24" s="1">
        <v>45</v>
      </c>
      <c r="AR24" s="1" t="s">
        <v>291</v>
      </c>
      <c r="AS24" s="1">
        <v>4.2</v>
      </c>
      <c r="AT24" s="1" t="s">
        <v>291</v>
      </c>
      <c r="AU24" s="1">
        <v>10</v>
      </c>
      <c r="BN24" s="1" t="s">
        <v>291</v>
      </c>
      <c r="BO24" s="1">
        <v>7.13</v>
      </c>
      <c r="BP24" s="1" t="s">
        <v>291</v>
      </c>
      <c r="BQ24" s="1">
        <v>0.113</v>
      </c>
      <c r="BV24" s="1" t="s">
        <v>291</v>
      </c>
      <c r="BW24" s="1">
        <v>314</v>
      </c>
      <c r="CB24" s="1" t="s">
        <v>291</v>
      </c>
      <c r="CC24" s="1">
        <v>16.01</v>
      </c>
      <c r="CF24" s="1" t="s">
        <v>291</v>
      </c>
      <c r="CG24" s="1">
        <v>2.7</v>
      </c>
      <c r="CH24" s="1" t="s">
        <v>291</v>
      </c>
      <c r="CI24" s="1">
        <v>3.2</v>
      </c>
      <c r="CJ24" s="1" t="s">
        <v>291</v>
      </c>
      <c r="CK24" s="1">
        <v>26.36</v>
      </c>
      <c r="CW24" s="1">
        <v>16</v>
      </c>
      <c r="CY24" s="1">
        <v>2.5</v>
      </c>
      <c r="CZ24" s="1" t="s">
        <v>291</v>
      </c>
      <c r="DA24" s="1">
        <v>0.19</v>
      </c>
      <c r="DB24" s="1" t="s">
        <v>291</v>
      </c>
      <c r="DC24" s="1">
        <v>0.188</v>
      </c>
    </row>
    <row r="25" spans="1:107" s="3" customFormat="1" ht="12.75">
      <c r="A25" s="1"/>
      <c r="B25" s="7"/>
      <c r="C25" s="29"/>
      <c r="D25" s="1"/>
      <c r="E25" s="1"/>
      <c r="F25" s="1"/>
      <c r="G25" s="1"/>
      <c r="Z25" s="1"/>
      <c r="AA25" s="1"/>
      <c r="AB25" s="1"/>
      <c r="AC25" s="4"/>
      <c r="AD25" s="1"/>
      <c r="AE25" s="1"/>
      <c r="AH25" s="1"/>
      <c r="AI25" s="1"/>
      <c r="AJ25" s="1"/>
      <c r="AK25" s="1"/>
      <c r="AM25" s="1"/>
      <c r="AO25" s="1"/>
      <c r="AP25" s="1"/>
      <c r="AQ25" s="1"/>
      <c r="AR25" s="1"/>
      <c r="AS25" s="1"/>
      <c r="AT25" s="1"/>
      <c r="AU25" s="1"/>
      <c r="BN25" s="1"/>
      <c r="BO25" s="1"/>
      <c r="BP25" s="1"/>
      <c r="BQ25" s="1"/>
      <c r="BV25" s="1"/>
      <c r="BW25" s="1"/>
      <c r="CB25" s="1"/>
      <c r="CC25" s="1"/>
      <c r="CF25" s="1"/>
      <c r="CG25" s="1"/>
      <c r="CH25" s="1"/>
      <c r="CI25" s="1"/>
      <c r="CJ25" s="1"/>
      <c r="CK25" s="1"/>
      <c r="CW25" s="1"/>
      <c r="CY25" s="1"/>
      <c r="CZ25" s="1"/>
      <c r="DA25" s="1"/>
      <c r="DB25" s="1"/>
      <c r="DC25" s="1"/>
    </row>
    <row r="26" spans="1:107" s="3" customFormat="1" ht="12.75">
      <c r="A26" s="1" t="s">
        <v>0</v>
      </c>
      <c r="B26" s="7" t="s">
        <v>1</v>
      </c>
      <c r="C26" s="29">
        <v>37573</v>
      </c>
      <c r="D26" s="1" t="s">
        <v>107</v>
      </c>
      <c r="E26" s="2" t="s">
        <v>71</v>
      </c>
      <c r="F26" s="1" t="s">
        <v>30</v>
      </c>
      <c r="G26" s="1"/>
      <c r="Z26" s="1"/>
      <c r="AA26" s="1">
        <v>5.05</v>
      </c>
      <c r="AB26" s="1"/>
      <c r="AC26" s="4"/>
      <c r="AD26" s="1"/>
      <c r="AE26" s="1"/>
      <c r="AH26" s="1" t="s">
        <v>49</v>
      </c>
      <c r="AI26" s="1">
        <v>0.04</v>
      </c>
      <c r="AJ26" s="1"/>
      <c r="AK26" s="1">
        <v>0.37</v>
      </c>
      <c r="AM26" s="1"/>
      <c r="AO26" s="1"/>
      <c r="AP26" s="1"/>
      <c r="AQ26" s="1"/>
      <c r="AR26" s="1"/>
      <c r="AS26" s="1"/>
      <c r="AT26" s="1"/>
      <c r="AU26" s="1"/>
      <c r="BN26" s="1"/>
      <c r="BO26" s="1">
        <v>6.9</v>
      </c>
      <c r="BP26" s="1" t="s">
        <v>49</v>
      </c>
      <c r="BQ26" s="5">
        <v>0.01</v>
      </c>
      <c r="BU26" s="3">
        <v>0.6</v>
      </c>
      <c r="BV26" s="1"/>
      <c r="BW26" s="1">
        <v>314</v>
      </c>
      <c r="CB26" s="1"/>
      <c r="CC26" s="1"/>
      <c r="CF26" s="1"/>
      <c r="CG26" s="1"/>
      <c r="CH26" s="1"/>
      <c r="CI26" s="1"/>
      <c r="CJ26" s="1"/>
      <c r="CK26" s="1"/>
      <c r="CW26" s="1"/>
      <c r="CY26" s="1"/>
      <c r="CZ26" s="1"/>
      <c r="DA26" s="1"/>
      <c r="DB26" s="1"/>
      <c r="DC26" s="1"/>
    </row>
    <row r="27" spans="1:107" s="3" customFormat="1" ht="12.75">
      <c r="A27" s="1" t="s">
        <v>0</v>
      </c>
      <c r="B27" s="7" t="s">
        <v>1</v>
      </c>
      <c r="C27" s="29">
        <v>37573</v>
      </c>
      <c r="D27" s="1" t="s">
        <v>3</v>
      </c>
      <c r="E27" s="1" t="s">
        <v>28</v>
      </c>
      <c r="F27" s="1" t="s">
        <v>30</v>
      </c>
      <c r="G27" s="1">
        <v>300024</v>
      </c>
      <c r="H27" s="1" t="s">
        <v>291</v>
      </c>
      <c r="I27" s="1">
        <v>92.86</v>
      </c>
      <c r="Z27" s="1" t="s">
        <v>291</v>
      </c>
      <c r="AA27" s="1">
        <v>5.05</v>
      </c>
      <c r="AB27" s="1" t="s">
        <v>291</v>
      </c>
      <c r="AC27" s="4">
        <v>3.6</v>
      </c>
      <c r="AD27" s="1" t="s">
        <v>291</v>
      </c>
      <c r="AE27" s="1">
        <v>3.5</v>
      </c>
      <c r="AH27" s="1" t="s">
        <v>49</v>
      </c>
      <c r="AI27" s="1">
        <v>0.04</v>
      </c>
      <c r="AJ27" s="1" t="s">
        <v>291</v>
      </c>
      <c r="AK27" s="1">
        <v>0.34</v>
      </c>
      <c r="AM27" s="1">
        <v>20</v>
      </c>
      <c r="AO27" s="1">
        <v>1.6</v>
      </c>
      <c r="AP27" s="1" t="s">
        <v>291</v>
      </c>
      <c r="AQ27" s="1">
        <v>48</v>
      </c>
      <c r="AR27" s="1" t="s">
        <v>291</v>
      </c>
      <c r="AS27" s="1">
        <v>4</v>
      </c>
      <c r="AT27" s="1" t="s">
        <v>291</v>
      </c>
      <c r="AU27" s="1">
        <v>6</v>
      </c>
      <c r="BN27" s="1" t="s">
        <v>291</v>
      </c>
      <c r="BO27" s="1">
        <v>7.13</v>
      </c>
      <c r="BP27" s="1" t="s">
        <v>49</v>
      </c>
      <c r="BQ27" s="1">
        <v>0.0203</v>
      </c>
      <c r="BT27" s="1" t="s">
        <v>291</v>
      </c>
      <c r="BU27" s="1">
        <v>0.9208</v>
      </c>
      <c r="BV27" s="1" t="s">
        <v>291</v>
      </c>
      <c r="BW27" s="1">
        <v>314</v>
      </c>
      <c r="CB27" s="1" t="s">
        <v>291</v>
      </c>
      <c r="CC27" s="1">
        <v>18</v>
      </c>
      <c r="CF27" s="1" t="s">
        <v>291</v>
      </c>
      <c r="CG27" s="1">
        <v>2.7</v>
      </c>
      <c r="CH27" s="1" t="s">
        <v>291</v>
      </c>
      <c r="CI27" s="1">
        <v>2.7</v>
      </c>
      <c r="CJ27" s="1" t="s">
        <v>291</v>
      </c>
      <c r="CK27" s="1">
        <v>23.8</v>
      </c>
      <c r="CN27" s="1" t="s">
        <v>291</v>
      </c>
      <c r="CO27" s="1">
        <v>1</v>
      </c>
      <c r="CW27" s="1">
        <v>17</v>
      </c>
      <c r="CY27" s="1">
        <v>2.4</v>
      </c>
      <c r="CZ27" s="1" t="s">
        <v>291</v>
      </c>
      <c r="DA27" s="1">
        <v>0.096</v>
      </c>
      <c r="DB27" s="1" t="s">
        <v>291</v>
      </c>
      <c r="DC27" s="1">
        <v>0.094</v>
      </c>
    </row>
    <row r="28" spans="1:107" s="3" customFormat="1" ht="12.75">
      <c r="A28" s="1"/>
      <c r="B28" s="7"/>
      <c r="C28" s="29"/>
      <c r="D28" s="1"/>
      <c r="E28" s="1"/>
      <c r="F28" s="1"/>
      <c r="G28" s="1"/>
      <c r="H28" s="1"/>
      <c r="I28" s="1"/>
      <c r="Z28" s="1"/>
      <c r="AA28" s="1"/>
      <c r="AB28" s="1"/>
      <c r="AC28" s="4"/>
      <c r="AD28" s="1"/>
      <c r="AE28" s="1"/>
      <c r="AH28" s="1"/>
      <c r="AI28" s="1"/>
      <c r="AJ28" s="1"/>
      <c r="AK28" s="1"/>
      <c r="AM28" s="1"/>
      <c r="AO28" s="1"/>
      <c r="AP28" s="1"/>
      <c r="AQ28" s="1"/>
      <c r="AR28" s="1"/>
      <c r="AS28" s="1"/>
      <c r="AT28" s="1"/>
      <c r="AU28" s="1"/>
      <c r="BN28" s="1"/>
      <c r="BO28" s="1"/>
      <c r="BP28" s="1"/>
      <c r="BQ28" s="1"/>
      <c r="BT28" s="1"/>
      <c r="BU28" s="1"/>
      <c r="BV28" s="1"/>
      <c r="BW28" s="1"/>
      <c r="CB28" s="1"/>
      <c r="CC28" s="1"/>
      <c r="CF28" s="1"/>
      <c r="CG28" s="1"/>
      <c r="CH28" s="1"/>
      <c r="CI28" s="1"/>
      <c r="CJ28" s="1"/>
      <c r="CK28" s="1"/>
      <c r="CN28" s="1"/>
      <c r="CO28" s="1"/>
      <c r="CW28" s="1"/>
      <c r="CY28" s="1"/>
      <c r="CZ28" s="1"/>
      <c r="DA28" s="1"/>
      <c r="DB28" s="1"/>
      <c r="DC28" s="1"/>
    </row>
    <row r="29" spans="1:107" s="3" customFormat="1" ht="12.75">
      <c r="A29" s="1" t="s">
        <v>0</v>
      </c>
      <c r="B29" s="7" t="s">
        <v>1</v>
      </c>
      <c r="C29" s="29">
        <v>37679</v>
      </c>
      <c r="D29" s="17">
        <v>1005</v>
      </c>
      <c r="E29" s="17" t="s">
        <v>71</v>
      </c>
      <c r="F29" s="1" t="s">
        <v>30</v>
      </c>
      <c r="G29" s="18">
        <v>300228</v>
      </c>
      <c r="H29" s="18"/>
      <c r="I29" s="18"/>
      <c r="J29" s="18"/>
      <c r="K29" s="18"/>
      <c r="L29" s="18"/>
      <c r="M29" s="18"/>
      <c r="N29" s="18"/>
      <c r="O29" s="18"/>
      <c r="P29" s="18"/>
      <c r="Q29" s="18"/>
      <c r="R29" s="18"/>
      <c r="S29" s="18"/>
      <c r="T29" s="18"/>
      <c r="U29" s="18"/>
      <c r="V29" s="17"/>
      <c r="W29" s="18"/>
      <c r="X29" s="18"/>
      <c r="Y29" s="18">
        <v>53</v>
      </c>
      <c r="Z29" s="18"/>
      <c r="AA29" s="18">
        <v>4.5</v>
      </c>
      <c r="AB29" s="18"/>
      <c r="AC29" s="18"/>
      <c r="AD29" s="18"/>
      <c r="AE29" s="18"/>
      <c r="AF29" s="17"/>
      <c r="AG29" s="18"/>
      <c r="AH29" s="17"/>
      <c r="AI29" s="18">
        <v>0.07</v>
      </c>
      <c r="AJ29" s="19"/>
      <c r="AK29" s="18">
        <v>0.44</v>
      </c>
      <c r="AL29" s="19"/>
      <c r="AM29" s="19"/>
      <c r="AN29" s="19"/>
      <c r="AO29" s="19"/>
      <c r="AP29" s="19"/>
      <c r="AQ29" s="19"/>
      <c r="AR29" s="19"/>
      <c r="AS29" s="19"/>
      <c r="AT29" s="19"/>
      <c r="AU29" s="19"/>
      <c r="AV29" s="17"/>
      <c r="AW29" s="18"/>
      <c r="AX29" s="17"/>
      <c r="AY29" s="18"/>
      <c r="AZ29" s="18"/>
      <c r="BA29" s="18"/>
      <c r="BB29" s="19"/>
      <c r="BC29" s="18"/>
      <c r="BD29" s="17"/>
      <c r="BE29" s="18"/>
      <c r="BF29" s="17"/>
      <c r="BG29" s="18"/>
      <c r="BH29" s="17"/>
      <c r="BI29" s="18"/>
      <c r="BJ29" s="18"/>
      <c r="BK29" s="18"/>
      <c r="BL29" s="17"/>
      <c r="BM29" s="18"/>
      <c r="BN29" s="18"/>
      <c r="BO29" s="18">
        <v>7.2</v>
      </c>
      <c r="BP29" s="17"/>
      <c r="BQ29" s="18">
        <v>0.016</v>
      </c>
      <c r="BR29" s="18"/>
      <c r="BS29" s="18"/>
      <c r="BT29" s="18"/>
      <c r="BU29" s="18">
        <v>0.901</v>
      </c>
      <c r="BV29" s="18"/>
      <c r="BW29" s="18">
        <v>323</v>
      </c>
      <c r="BX29" s="18"/>
      <c r="BY29" s="18"/>
      <c r="BZ29" s="18"/>
      <c r="CA29" s="18"/>
      <c r="CB29" s="18"/>
      <c r="CC29" s="18"/>
      <c r="CD29" s="18"/>
      <c r="CE29" s="18"/>
      <c r="CF29" s="18"/>
      <c r="CG29" s="18"/>
      <c r="CH29" s="18"/>
      <c r="CI29" s="18"/>
      <c r="CJ29" s="18"/>
      <c r="CK29" s="18">
        <v>22.9</v>
      </c>
      <c r="CL29" s="18"/>
      <c r="CM29" s="18"/>
      <c r="CN29" s="18"/>
      <c r="CO29" s="18"/>
      <c r="CP29" s="18"/>
      <c r="CQ29" s="18"/>
      <c r="CR29" s="18"/>
      <c r="CS29" s="18"/>
      <c r="CT29" s="18"/>
      <c r="CU29" s="18"/>
      <c r="CV29" s="18"/>
      <c r="CW29" s="18"/>
      <c r="CX29" s="18"/>
      <c r="CY29" s="18"/>
      <c r="CZ29" s="1"/>
      <c r="DA29" s="18"/>
      <c r="DB29" s="1"/>
      <c r="DC29" s="1"/>
    </row>
    <row r="30" spans="1:107" s="3" customFormat="1" ht="12.75">
      <c r="A30" s="1" t="s">
        <v>0</v>
      </c>
      <c r="B30" s="7" t="s">
        <v>1</v>
      </c>
      <c r="C30" s="29">
        <v>37679</v>
      </c>
      <c r="D30" s="7" t="s">
        <v>145</v>
      </c>
      <c r="E30" s="7" t="s">
        <v>28</v>
      </c>
      <c r="F30" s="1" t="s">
        <v>30</v>
      </c>
      <c r="G30" s="20">
        <v>300069</v>
      </c>
      <c r="H30" s="1" t="s">
        <v>291</v>
      </c>
      <c r="I30" s="1">
        <v>70.32</v>
      </c>
      <c r="Z30" s="1" t="s">
        <v>291</v>
      </c>
      <c r="AA30" s="1">
        <v>4.5</v>
      </c>
      <c r="AB30" s="1" t="s">
        <v>291</v>
      </c>
      <c r="AC30" s="4">
        <v>4.6</v>
      </c>
      <c r="AD30" s="1" t="s">
        <v>291</v>
      </c>
      <c r="AE30" s="1">
        <v>4.6</v>
      </c>
      <c r="AH30" s="1" t="s">
        <v>291</v>
      </c>
      <c r="AI30" s="1">
        <v>0.07</v>
      </c>
      <c r="AJ30" s="1" t="s">
        <v>291</v>
      </c>
      <c r="AK30" s="1">
        <v>0.44</v>
      </c>
      <c r="AM30" s="1">
        <v>20</v>
      </c>
      <c r="AN30" s="1" t="s">
        <v>291</v>
      </c>
      <c r="AO30" s="1"/>
      <c r="AP30" s="1" t="s">
        <v>291</v>
      </c>
      <c r="AQ30" s="1">
        <v>51</v>
      </c>
      <c r="AR30" s="1" t="s">
        <v>291</v>
      </c>
      <c r="AS30" s="1">
        <v>4.2</v>
      </c>
      <c r="AT30" s="1" t="s">
        <v>291</v>
      </c>
      <c r="AU30" s="1">
        <v>5</v>
      </c>
      <c r="BN30" s="1" t="s">
        <v>291</v>
      </c>
      <c r="BO30" s="1">
        <v>7.23</v>
      </c>
      <c r="BP30" s="1" t="s">
        <v>291</v>
      </c>
      <c r="BQ30" s="1">
        <v>0.0151</v>
      </c>
      <c r="BT30" s="1" t="s">
        <v>291</v>
      </c>
      <c r="BU30" s="1">
        <v>0.8948</v>
      </c>
      <c r="BV30" s="1" t="s">
        <v>291</v>
      </c>
      <c r="BW30" s="1">
        <v>323</v>
      </c>
      <c r="CB30" s="1" t="s">
        <v>291</v>
      </c>
      <c r="CC30" s="1">
        <v>18.34</v>
      </c>
      <c r="CF30" s="1" t="s">
        <v>291</v>
      </c>
      <c r="CG30" s="1">
        <v>3.4</v>
      </c>
      <c r="CH30" s="1" t="s">
        <v>291</v>
      </c>
      <c r="CI30" s="1">
        <v>3.3</v>
      </c>
      <c r="CJ30" s="1" t="s">
        <v>291</v>
      </c>
      <c r="CK30" s="1">
        <v>22.9</v>
      </c>
      <c r="CN30" s="1" t="s">
        <v>291</v>
      </c>
      <c r="CO30" s="1">
        <v>24</v>
      </c>
      <c r="CW30" s="1">
        <v>18</v>
      </c>
      <c r="CY30" s="1">
        <v>2.4</v>
      </c>
      <c r="CZ30" s="1" t="s">
        <v>291</v>
      </c>
      <c r="DA30" s="1">
        <v>0.156</v>
      </c>
      <c r="DB30" s="1" t="s">
        <v>291</v>
      </c>
      <c r="DC30" s="1">
        <v>0.151</v>
      </c>
    </row>
    <row r="31" spans="1:107" s="3" customFormat="1" ht="12.75">
      <c r="A31" s="1"/>
      <c r="B31" s="7"/>
      <c r="C31" s="29"/>
      <c r="D31" s="1"/>
      <c r="E31" s="1"/>
      <c r="F31" s="1"/>
      <c r="G31" s="1"/>
      <c r="H31" s="1"/>
      <c r="I31" s="1"/>
      <c r="Z31" s="1"/>
      <c r="AA31" s="1"/>
      <c r="AB31" s="1"/>
      <c r="AC31" s="4"/>
      <c r="AD31" s="1"/>
      <c r="AE31" s="1"/>
      <c r="AM31" s="1"/>
      <c r="AN31" s="1"/>
      <c r="AO31" s="1"/>
      <c r="AP31" s="1"/>
      <c r="AQ31" s="1"/>
      <c r="AR31" s="1"/>
      <c r="AS31" s="1"/>
      <c r="AT31" s="1"/>
      <c r="AU31" s="1"/>
      <c r="BN31" s="1"/>
      <c r="BO31" s="1"/>
      <c r="BP31" s="1"/>
      <c r="BQ31" s="1"/>
      <c r="BT31" s="1"/>
      <c r="BU31" s="1"/>
      <c r="BV31" s="1"/>
      <c r="BW31" s="1"/>
      <c r="CB31" s="1"/>
      <c r="CC31" s="1"/>
      <c r="CF31" s="1"/>
      <c r="CG31" s="1"/>
      <c r="CH31" s="1"/>
      <c r="CI31" s="1"/>
      <c r="CJ31" s="1"/>
      <c r="CK31" s="1"/>
      <c r="CN31" s="1"/>
      <c r="CO31" s="1"/>
      <c r="CW31" s="1"/>
      <c r="CY31" s="1"/>
      <c r="CZ31" s="1"/>
      <c r="DA31" s="1"/>
      <c r="DB31" s="1"/>
      <c r="DC31" s="1"/>
    </row>
    <row r="32" spans="1:107" s="3" customFormat="1" ht="12.75">
      <c r="A32" s="1" t="s">
        <v>0</v>
      </c>
      <c r="B32" s="7" t="s">
        <v>1</v>
      </c>
      <c r="C32" s="29">
        <v>37861</v>
      </c>
      <c r="D32" s="1" t="s">
        <v>6</v>
      </c>
      <c r="E32" s="1" t="s">
        <v>71</v>
      </c>
      <c r="F32" s="1" t="s">
        <v>30</v>
      </c>
      <c r="G32" s="1">
        <v>0</v>
      </c>
      <c r="AD32" s="1" t="s">
        <v>291</v>
      </c>
      <c r="AE32" s="1">
        <v>8.1</v>
      </c>
      <c r="AM32" s="1">
        <v>19</v>
      </c>
      <c r="AO32" s="1">
        <v>1.7</v>
      </c>
      <c r="AP32" s="1" t="s">
        <v>291</v>
      </c>
      <c r="AQ32" s="1">
        <v>49</v>
      </c>
      <c r="AR32" s="1" t="s">
        <v>291</v>
      </c>
      <c r="AS32" s="1">
        <v>4.3</v>
      </c>
      <c r="AT32" s="1" t="s">
        <v>291</v>
      </c>
      <c r="AU32" s="1">
        <v>8</v>
      </c>
      <c r="CH32" s="1" t="s">
        <v>291</v>
      </c>
      <c r="CI32" s="1">
        <v>3.4</v>
      </c>
      <c r="CW32" s="1">
        <v>16</v>
      </c>
      <c r="CY32" s="1">
        <v>2.3</v>
      </c>
      <c r="DB32" s="1" t="s">
        <v>291</v>
      </c>
      <c r="DC32" s="1">
        <v>0.272</v>
      </c>
    </row>
    <row r="33" spans="1:107" s="3" customFormat="1" ht="12.75">
      <c r="A33" s="1" t="s">
        <v>0</v>
      </c>
      <c r="B33" s="7" t="s">
        <v>1</v>
      </c>
      <c r="C33" s="29">
        <v>37861</v>
      </c>
      <c r="D33" s="1" t="s">
        <v>5</v>
      </c>
      <c r="E33" s="1" t="s">
        <v>28</v>
      </c>
      <c r="F33" s="1" t="s">
        <v>30</v>
      </c>
      <c r="G33" s="1">
        <v>300564</v>
      </c>
      <c r="H33" s="1" t="s">
        <v>291</v>
      </c>
      <c r="I33" s="1">
        <v>22.54</v>
      </c>
      <c r="L33" s="1" t="s">
        <v>291</v>
      </c>
      <c r="M33" s="1">
        <v>97.34</v>
      </c>
      <c r="P33" s="1" t="s">
        <v>291</v>
      </c>
      <c r="Q33" s="1">
        <v>29.2</v>
      </c>
      <c r="T33" s="1" t="s">
        <v>291</v>
      </c>
      <c r="U33" s="1">
        <v>17.81</v>
      </c>
      <c r="V33" s="1" t="s">
        <v>291</v>
      </c>
      <c r="W33" s="1">
        <v>0.151</v>
      </c>
      <c r="Z33" s="1" t="s">
        <v>291</v>
      </c>
      <c r="AA33" s="1">
        <v>5.54</v>
      </c>
      <c r="AB33" s="1" t="s">
        <v>291</v>
      </c>
      <c r="AC33" s="4">
        <v>7.6</v>
      </c>
      <c r="AD33" s="1" t="s">
        <v>291</v>
      </c>
      <c r="AE33" s="1">
        <v>7.8</v>
      </c>
      <c r="AF33" s="1" t="s">
        <v>291</v>
      </c>
      <c r="AG33" s="1">
        <v>56.16</v>
      </c>
      <c r="AH33" s="1" t="s">
        <v>291</v>
      </c>
      <c r="AI33" s="1">
        <v>0.16</v>
      </c>
      <c r="AJ33" s="1" t="s">
        <v>291</v>
      </c>
      <c r="AK33" s="1">
        <v>0.93</v>
      </c>
      <c r="AM33" s="1">
        <v>20</v>
      </c>
      <c r="AO33" s="1">
        <v>1.6</v>
      </c>
      <c r="AP33" s="1" t="s">
        <v>291</v>
      </c>
      <c r="AQ33" s="1">
        <v>51</v>
      </c>
      <c r="AR33" s="1" t="s">
        <v>291</v>
      </c>
      <c r="AS33" s="1">
        <v>4.2</v>
      </c>
      <c r="AT33" s="1" t="s">
        <v>291</v>
      </c>
      <c r="AU33" s="1">
        <v>3</v>
      </c>
      <c r="AX33" s="1" t="s">
        <v>291</v>
      </c>
      <c r="AY33" s="1">
        <v>2.258</v>
      </c>
      <c r="AZ33" s="1" t="s">
        <v>291</v>
      </c>
      <c r="BA33" s="1">
        <v>5.894</v>
      </c>
      <c r="BB33" s="1" t="s">
        <v>291</v>
      </c>
      <c r="BC33" s="1">
        <v>9.619</v>
      </c>
      <c r="BD33" s="1" t="s">
        <v>291</v>
      </c>
      <c r="BE33" s="1">
        <v>0.09</v>
      </c>
      <c r="BH33" s="1" t="s">
        <v>291</v>
      </c>
      <c r="BI33" s="1">
        <v>0.347</v>
      </c>
      <c r="BL33" s="1" t="s">
        <v>291</v>
      </c>
      <c r="BM33" s="1">
        <v>0.083</v>
      </c>
      <c r="BN33" s="1" t="s">
        <v>291</v>
      </c>
      <c r="BO33" s="1">
        <v>6.93</v>
      </c>
      <c r="BP33" s="1" t="s">
        <v>291</v>
      </c>
      <c r="BQ33" s="1">
        <v>0.0567</v>
      </c>
      <c r="BT33" s="1" t="s">
        <v>291</v>
      </c>
      <c r="BU33" s="1">
        <v>1.1598</v>
      </c>
      <c r="BV33" s="1" t="s">
        <v>291</v>
      </c>
      <c r="BW33" s="1">
        <v>251</v>
      </c>
      <c r="BX33" s="1" t="s">
        <v>291</v>
      </c>
      <c r="BY33" s="1">
        <v>236.5</v>
      </c>
      <c r="CB33" s="1" t="s">
        <v>291</v>
      </c>
      <c r="CC33" s="1">
        <v>11.92</v>
      </c>
      <c r="CF33" s="1" t="s">
        <v>291</v>
      </c>
      <c r="CG33" s="1">
        <v>3.5</v>
      </c>
      <c r="CH33" s="1" t="s">
        <v>291</v>
      </c>
      <c r="CI33" s="1">
        <v>3.3</v>
      </c>
      <c r="CJ33" s="1" t="s">
        <v>291</v>
      </c>
      <c r="CK33" s="1">
        <v>27.61</v>
      </c>
      <c r="CL33" s="1" t="s">
        <v>291</v>
      </c>
      <c r="CM33" s="1">
        <v>0.615</v>
      </c>
      <c r="CN33" s="1" t="s">
        <v>291</v>
      </c>
      <c r="CO33" s="1">
        <v>66</v>
      </c>
      <c r="CW33" s="1">
        <v>16</v>
      </c>
      <c r="CY33" s="1">
        <v>2.5</v>
      </c>
      <c r="CZ33" s="1" t="s">
        <v>291</v>
      </c>
      <c r="DA33" s="1">
        <v>0.269</v>
      </c>
      <c r="DB33" s="1" t="s">
        <v>291</v>
      </c>
      <c r="DC33" s="1">
        <v>0.258</v>
      </c>
    </row>
    <row r="34" spans="1:107" s="3" customFormat="1" ht="12.75">
      <c r="A34" s="1"/>
      <c r="B34" s="7"/>
      <c r="C34" s="29"/>
      <c r="D34" s="1"/>
      <c r="E34" s="1"/>
      <c r="F34" s="1"/>
      <c r="G34" s="1"/>
      <c r="H34" s="1"/>
      <c r="I34" s="1"/>
      <c r="L34" s="1"/>
      <c r="M34" s="1"/>
      <c r="P34" s="1"/>
      <c r="Q34" s="1"/>
      <c r="T34" s="1"/>
      <c r="U34" s="1"/>
      <c r="V34" s="1"/>
      <c r="W34" s="1"/>
      <c r="Z34" s="1"/>
      <c r="AA34" s="1"/>
      <c r="AB34" s="1"/>
      <c r="AC34" s="4"/>
      <c r="AD34" s="1"/>
      <c r="AE34" s="1"/>
      <c r="AF34" s="1"/>
      <c r="AG34" s="1"/>
      <c r="AH34" s="1"/>
      <c r="AI34" s="1"/>
      <c r="AJ34" s="1"/>
      <c r="AK34" s="1"/>
      <c r="AM34" s="1"/>
      <c r="AO34" s="1"/>
      <c r="AP34" s="1"/>
      <c r="AQ34" s="1"/>
      <c r="AR34" s="1"/>
      <c r="AS34" s="1"/>
      <c r="AT34" s="1"/>
      <c r="AU34" s="1"/>
      <c r="AX34" s="1"/>
      <c r="AY34" s="1"/>
      <c r="AZ34" s="1"/>
      <c r="BA34" s="1"/>
      <c r="BB34" s="1"/>
      <c r="BC34" s="1"/>
      <c r="BD34" s="1"/>
      <c r="BE34" s="1"/>
      <c r="BH34" s="1"/>
      <c r="BI34" s="1"/>
      <c r="BL34" s="1"/>
      <c r="BM34" s="1"/>
      <c r="BN34" s="1"/>
      <c r="BO34" s="1"/>
      <c r="BP34" s="1"/>
      <c r="BQ34" s="1"/>
      <c r="BT34" s="1"/>
      <c r="BU34" s="1"/>
      <c r="BV34" s="1"/>
      <c r="BW34" s="1"/>
      <c r="BX34" s="1"/>
      <c r="BY34" s="1"/>
      <c r="CB34" s="1"/>
      <c r="CC34" s="1"/>
      <c r="CF34" s="1"/>
      <c r="CG34" s="1"/>
      <c r="CH34" s="1"/>
      <c r="CI34" s="1"/>
      <c r="CJ34" s="1"/>
      <c r="CK34" s="1"/>
      <c r="CL34" s="1"/>
      <c r="CM34" s="1"/>
      <c r="CN34" s="1"/>
      <c r="CO34" s="1"/>
      <c r="CW34" s="1"/>
      <c r="CY34" s="1"/>
      <c r="CZ34" s="1"/>
      <c r="DA34" s="1"/>
      <c r="DB34" s="1"/>
      <c r="DC34" s="1"/>
    </row>
    <row r="35" spans="1:107" s="3" customFormat="1" ht="12.75">
      <c r="A35" s="1" t="s">
        <v>0</v>
      </c>
      <c r="B35" s="7" t="s">
        <v>1</v>
      </c>
      <c r="C35" s="29">
        <v>37944</v>
      </c>
      <c r="D35" s="1" t="s">
        <v>144</v>
      </c>
      <c r="E35" s="1" t="s">
        <v>71</v>
      </c>
      <c r="F35" s="1" t="s">
        <v>30</v>
      </c>
      <c r="G35" s="1">
        <v>0</v>
      </c>
      <c r="AD35" s="1" t="s">
        <v>291</v>
      </c>
      <c r="AE35" s="1">
        <v>2.5</v>
      </c>
      <c r="AM35" s="1">
        <v>27</v>
      </c>
      <c r="AO35" s="1">
        <v>1.7</v>
      </c>
      <c r="AP35" s="1" t="s">
        <v>291</v>
      </c>
      <c r="AQ35" s="1">
        <v>46</v>
      </c>
      <c r="AR35" s="1" t="s">
        <v>291</v>
      </c>
      <c r="AS35" s="1">
        <v>4</v>
      </c>
      <c r="AT35" s="1" t="s">
        <v>291</v>
      </c>
      <c r="AU35" s="1">
        <v>3</v>
      </c>
      <c r="CH35" s="1" t="s">
        <v>291</v>
      </c>
      <c r="CI35" s="1">
        <v>3</v>
      </c>
      <c r="CW35" s="1">
        <v>17</v>
      </c>
      <c r="CY35" s="1">
        <v>2.4</v>
      </c>
      <c r="DB35" s="1" t="s">
        <v>291</v>
      </c>
      <c r="DC35" s="1">
        <v>0.075</v>
      </c>
    </row>
    <row r="36" spans="1:107" s="3" customFormat="1" ht="12.75">
      <c r="A36" s="1" t="s">
        <v>0</v>
      </c>
      <c r="B36" s="7" t="s">
        <v>1</v>
      </c>
      <c r="C36" s="29">
        <v>37944</v>
      </c>
      <c r="D36" s="1" t="s">
        <v>70</v>
      </c>
      <c r="E36" s="1" t="s">
        <v>28</v>
      </c>
      <c r="F36" s="1" t="s">
        <v>30</v>
      </c>
      <c r="G36" s="1">
        <v>400052</v>
      </c>
      <c r="H36" s="1" t="s">
        <v>291</v>
      </c>
      <c r="I36" s="1">
        <v>71.4</v>
      </c>
      <c r="J36" s="1" t="s">
        <v>291</v>
      </c>
      <c r="K36" s="1">
        <v>112</v>
      </c>
      <c r="L36" s="1" t="s">
        <v>291</v>
      </c>
      <c r="M36" s="1">
        <v>118.49</v>
      </c>
      <c r="N36" s="1" t="s">
        <v>291</v>
      </c>
      <c r="O36" s="1">
        <v>134.4</v>
      </c>
      <c r="P36" s="1" t="s">
        <v>291</v>
      </c>
      <c r="Q36" s="1">
        <v>43.7911</v>
      </c>
      <c r="T36" s="1" t="s">
        <v>291</v>
      </c>
      <c r="U36" s="1">
        <v>26.13</v>
      </c>
      <c r="V36" s="1" t="s">
        <v>291</v>
      </c>
      <c r="W36" s="1">
        <v>0.191</v>
      </c>
      <c r="Z36" s="1" t="s">
        <v>291</v>
      </c>
      <c r="AA36" s="1">
        <v>4.03</v>
      </c>
      <c r="AB36" s="1" t="s">
        <v>291</v>
      </c>
      <c r="AC36" s="4">
        <v>2.6</v>
      </c>
      <c r="AD36" s="1" t="s">
        <v>291</v>
      </c>
      <c r="AE36" s="1">
        <v>2.5</v>
      </c>
      <c r="AF36" s="1" t="s">
        <v>291</v>
      </c>
      <c r="AG36" s="1">
        <v>22.2521</v>
      </c>
      <c r="AH36" s="1" t="s">
        <v>49</v>
      </c>
      <c r="AI36" s="1">
        <v>0.04</v>
      </c>
      <c r="AJ36" s="1" t="s">
        <v>291</v>
      </c>
      <c r="AK36" s="1">
        <v>0.32</v>
      </c>
      <c r="AM36" s="1">
        <v>25</v>
      </c>
      <c r="AO36" s="1">
        <v>1.3</v>
      </c>
      <c r="AP36" s="1" t="s">
        <v>291</v>
      </c>
      <c r="AQ36" s="1">
        <v>43</v>
      </c>
      <c r="AR36" s="1" t="s">
        <v>291</v>
      </c>
      <c r="AS36" s="1">
        <v>4.2</v>
      </c>
      <c r="AT36" s="1" t="s">
        <v>291</v>
      </c>
      <c r="AU36" s="1">
        <v>6</v>
      </c>
      <c r="AX36" s="1" t="s">
        <v>291</v>
      </c>
      <c r="AY36" s="1">
        <v>2.5694</v>
      </c>
      <c r="AZ36" s="1" t="s">
        <v>291</v>
      </c>
      <c r="BA36" s="1">
        <v>11.7588</v>
      </c>
      <c r="BB36" s="1" t="s">
        <v>291</v>
      </c>
      <c r="BC36" s="1">
        <v>16.5814</v>
      </c>
      <c r="BD36" s="1" t="s">
        <v>291</v>
      </c>
      <c r="BE36" s="1">
        <v>0.04</v>
      </c>
      <c r="BH36" s="1" t="s">
        <v>291</v>
      </c>
      <c r="BI36" s="1">
        <v>0.917</v>
      </c>
      <c r="BL36" s="1" t="s">
        <v>291</v>
      </c>
      <c r="BM36" s="1">
        <v>0.168</v>
      </c>
      <c r="BN36" s="1" t="s">
        <v>291</v>
      </c>
      <c r="BO36" s="1">
        <v>7</v>
      </c>
      <c r="BP36" s="1" t="s">
        <v>49</v>
      </c>
      <c r="BQ36" s="1">
        <v>0.0262</v>
      </c>
      <c r="BT36" s="1" t="s">
        <v>291</v>
      </c>
      <c r="BU36" s="1">
        <v>0.7442</v>
      </c>
      <c r="BV36" s="1" t="s">
        <v>291</v>
      </c>
      <c r="BW36" s="1">
        <v>369</v>
      </c>
      <c r="BX36" s="1" t="s">
        <v>291</v>
      </c>
      <c r="BY36" s="1">
        <v>340.4</v>
      </c>
      <c r="CB36" s="1" t="s">
        <v>291</v>
      </c>
      <c r="CC36" s="1">
        <v>23.8</v>
      </c>
      <c r="CF36" s="1" t="s">
        <v>291</v>
      </c>
      <c r="CG36" s="1">
        <v>3</v>
      </c>
      <c r="CH36" s="1" t="s">
        <v>291</v>
      </c>
      <c r="CI36" s="1">
        <v>2.9</v>
      </c>
      <c r="CJ36" s="1" t="s">
        <v>291</v>
      </c>
      <c r="CK36" s="1">
        <v>23.73</v>
      </c>
      <c r="CL36" s="1" t="s">
        <v>291</v>
      </c>
      <c r="CM36" s="1">
        <v>0.203</v>
      </c>
      <c r="CN36" s="1" t="s">
        <v>291</v>
      </c>
      <c r="CO36" s="1">
        <v>2</v>
      </c>
      <c r="CW36" s="1">
        <v>18</v>
      </c>
      <c r="CY36" s="1">
        <v>2.3</v>
      </c>
      <c r="CZ36" s="1" t="s">
        <v>291</v>
      </c>
      <c r="DA36" s="1">
        <v>0.077</v>
      </c>
      <c r="DB36" s="1" t="s">
        <v>291</v>
      </c>
      <c r="DC36" s="1">
        <v>0.075</v>
      </c>
    </row>
    <row r="37" spans="1:107" s="3" customFormat="1" ht="12.75">
      <c r="A37" s="1"/>
      <c r="B37" s="7"/>
      <c r="C37" s="29"/>
      <c r="D37" s="1"/>
      <c r="E37" s="1"/>
      <c r="F37" s="1"/>
      <c r="G37" s="1"/>
      <c r="H37" s="1"/>
      <c r="I37" s="1"/>
      <c r="J37" s="1"/>
      <c r="K37" s="1"/>
      <c r="L37" s="1"/>
      <c r="M37" s="1"/>
      <c r="N37" s="1"/>
      <c r="O37" s="1"/>
      <c r="P37" s="1"/>
      <c r="Q37" s="1"/>
      <c r="T37" s="1"/>
      <c r="U37" s="1"/>
      <c r="V37" s="1"/>
      <c r="W37" s="1"/>
      <c r="Z37" s="1"/>
      <c r="AA37" s="1"/>
      <c r="AB37" s="1"/>
      <c r="AC37" s="4"/>
      <c r="AD37" s="1"/>
      <c r="AE37" s="1"/>
      <c r="AF37" s="1"/>
      <c r="AG37" s="1"/>
      <c r="AH37" s="1"/>
      <c r="AI37" s="1"/>
      <c r="AJ37" s="1"/>
      <c r="AK37" s="1"/>
      <c r="AM37" s="1"/>
      <c r="AO37" s="1"/>
      <c r="AP37" s="1"/>
      <c r="AQ37" s="1"/>
      <c r="AR37" s="1"/>
      <c r="AS37" s="1"/>
      <c r="AT37" s="1"/>
      <c r="AU37" s="1"/>
      <c r="AX37" s="1"/>
      <c r="AY37" s="1"/>
      <c r="AZ37" s="1"/>
      <c r="BA37" s="1"/>
      <c r="BB37" s="1"/>
      <c r="BC37" s="1"/>
      <c r="BD37" s="1"/>
      <c r="BE37" s="1"/>
      <c r="BH37" s="1"/>
      <c r="BI37" s="1"/>
      <c r="BL37" s="1"/>
      <c r="BM37" s="1"/>
      <c r="BN37" s="1"/>
      <c r="BO37" s="1"/>
      <c r="BP37" s="1"/>
      <c r="BQ37" s="1"/>
      <c r="BT37" s="1"/>
      <c r="BU37" s="1"/>
      <c r="BV37" s="1"/>
      <c r="BW37" s="1"/>
      <c r="BX37" s="1"/>
      <c r="BY37" s="1"/>
      <c r="CB37" s="1"/>
      <c r="CC37" s="1"/>
      <c r="CF37" s="1"/>
      <c r="CG37" s="1"/>
      <c r="CH37" s="1"/>
      <c r="CI37" s="1"/>
      <c r="CJ37" s="1"/>
      <c r="CK37" s="1"/>
      <c r="CL37" s="1"/>
      <c r="CM37" s="1"/>
      <c r="CN37" s="1"/>
      <c r="CO37" s="1"/>
      <c r="CW37" s="1"/>
      <c r="CY37" s="1"/>
      <c r="CZ37" s="1"/>
      <c r="DA37" s="1"/>
      <c r="DB37" s="1"/>
      <c r="DC37" s="1"/>
    </row>
    <row r="38" spans="1:107" s="3" customFormat="1" ht="12.75">
      <c r="A38" s="1" t="s">
        <v>0</v>
      </c>
      <c r="B38" s="7" t="s">
        <v>1</v>
      </c>
      <c r="C38" s="29">
        <v>38120</v>
      </c>
      <c r="D38" s="1" t="s">
        <v>102</v>
      </c>
      <c r="E38" s="1" t="s">
        <v>71</v>
      </c>
      <c r="F38" s="1" t="s">
        <v>30</v>
      </c>
      <c r="G38" s="1">
        <v>0</v>
      </c>
      <c r="AD38" s="1" t="s">
        <v>291</v>
      </c>
      <c r="AE38" s="1">
        <v>1.9</v>
      </c>
      <c r="AM38" s="1">
        <v>20</v>
      </c>
      <c r="AO38" s="1">
        <v>1.4</v>
      </c>
      <c r="AP38" s="1" t="s">
        <v>291</v>
      </c>
      <c r="AQ38" s="1">
        <v>44</v>
      </c>
      <c r="AR38" s="1" t="s">
        <v>291</v>
      </c>
      <c r="AS38" s="1">
        <v>3.1</v>
      </c>
      <c r="AT38" s="1" t="s">
        <v>291</v>
      </c>
      <c r="AU38" s="1">
        <v>3</v>
      </c>
      <c r="CH38" s="1" t="s">
        <v>291</v>
      </c>
      <c r="CI38" s="1">
        <v>2.4</v>
      </c>
      <c r="CW38" s="1">
        <v>19</v>
      </c>
      <c r="CY38" s="1">
        <v>1.8</v>
      </c>
      <c r="DB38" s="1" t="s">
        <v>291</v>
      </c>
      <c r="DC38" s="1">
        <v>0.045</v>
      </c>
    </row>
    <row r="39" spans="1:107" s="3" customFormat="1" ht="12.75">
      <c r="A39" s="1" t="s">
        <v>0</v>
      </c>
      <c r="B39" s="7" t="s">
        <v>1</v>
      </c>
      <c r="C39" s="29">
        <v>38120</v>
      </c>
      <c r="D39" s="1" t="s">
        <v>91</v>
      </c>
      <c r="E39" s="1" t="s">
        <v>28</v>
      </c>
      <c r="F39" s="1" t="s">
        <v>30</v>
      </c>
      <c r="G39" s="1">
        <v>400574</v>
      </c>
      <c r="H39" s="1" t="s">
        <v>291</v>
      </c>
      <c r="I39" s="1">
        <v>73</v>
      </c>
      <c r="J39" s="1" t="s">
        <v>291</v>
      </c>
      <c r="K39" s="1">
        <v>124</v>
      </c>
      <c r="L39" s="1" t="s">
        <v>291</v>
      </c>
      <c r="M39" s="1">
        <v>131.26</v>
      </c>
      <c r="N39" s="1" t="s">
        <v>291</v>
      </c>
      <c r="O39" s="1">
        <v>151.3</v>
      </c>
      <c r="P39" s="1" t="s">
        <v>291</v>
      </c>
      <c r="Q39" s="1">
        <v>44.1</v>
      </c>
      <c r="T39" s="1" t="s">
        <v>291</v>
      </c>
      <c r="U39" s="1">
        <v>22.67</v>
      </c>
      <c r="V39" s="1" t="s">
        <v>291</v>
      </c>
      <c r="W39" s="1">
        <v>0.155</v>
      </c>
      <c r="Z39" s="1" t="s">
        <v>291</v>
      </c>
      <c r="AA39" s="1">
        <v>5.19</v>
      </c>
      <c r="AB39" s="1" t="s">
        <v>291</v>
      </c>
      <c r="AC39" s="4">
        <v>1.8</v>
      </c>
      <c r="AD39" s="1" t="s">
        <v>291</v>
      </c>
      <c r="AE39" s="1">
        <v>1.9</v>
      </c>
      <c r="AF39" s="1" t="s">
        <v>49</v>
      </c>
      <c r="AG39" s="1">
        <v>6.4</v>
      </c>
      <c r="AH39" s="1" t="s">
        <v>49</v>
      </c>
      <c r="AI39" s="1">
        <v>0.04</v>
      </c>
      <c r="AJ39" s="1" t="s">
        <v>291</v>
      </c>
      <c r="AK39" s="1">
        <v>0.4</v>
      </c>
      <c r="AM39" s="1">
        <v>0</v>
      </c>
      <c r="AN39" s="1" t="s">
        <v>291</v>
      </c>
      <c r="AO39" s="1"/>
      <c r="AP39" s="1" t="s">
        <v>291</v>
      </c>
      <c r="AQ39" s="1">
        <v>45</v>
      </c>
      <c r="AR39" s="1" t="s">
        <v>291</v>
      </c>
      <c r="AS39" s="1">
        <v>3.2</v>
      </c>
      <c r="AT39" s="1" t="s">
        <v>291</v>
      </c>
      <c r="AU39" s="1">
        <v>-3</v>
      </c>
      <c r="AX39" s="1" t="s">
        <v>291</v>
      </c>
      <c r="AY39" s="1">
        <v>1.63</v>
      </c>
      <c r="AZ39" s="1" t="s">
        <v>291</v>
      </c>
      <c r="BA39" s="1">
        <v>12</v>
      </c>
      <c r="BB39" s="1" t="s">
        <v>291</v>
      </c>
      <c r="BC39" s="1">
        <v>12.3</v>
      </c>
      <c r="BD39" s="1" t="s">
        <v>153</v>
      </c>
      <c r="BE39" s="1">
        <v>0.025</v>
      </c>
      <c r="BH39" s="1" t="s">
        <v>291</v>
      </c>
      <c r="BI39" s="1">
        <v>0.505</v>
      </c>
      <c r="BL39" s="1" t="s">
        <v>291</v>
      </c>
      <c r="BM39" s="1">
        <v>0.156</v>
      </c>
      <c r="BN39" s="1" t="s">
        <v>291</v>
      </c>
      <c r="BO39" s="1">
        <v>7.41</v>
      </c>
      <c r="BP39" s="1" t="s">
        <v>49</v>
      </c>
      <c r="BQ39" s="1">
        <v>0.0245</v>
      </c>
      <c r="BT39" s="1" t="s">
        <v>291</v>
      </c>
      <c r="BU39" s="1">
        <v>0.3098</v>
      </c>
      <c r="BV39" s="1" t="s">
        <v>291</v>
      </c>
      <c r="BW39" s="1">
        <v>366</v>
      </c>
      <c r="BX39" s="1" t="s">
        <v>291</v>
      </c>
      <c r="BY39" s="1">
        <v>343</v>
      </c>
      <c r="CB39" s="1" t="s">
        <v>291</v>
      </c>
      <c r="CC39" s="1">
        <v>19.26</v>
      </c>
      <c r="CF39" s="1" t="s">
        <v>291</v>
      </c>
      <c r="CG39" s="1">
        <v>2.5</v>
      </c>
      <c r="CH39" s="1" t="s">
        <v>291</v>
      </c>
      <c r="CI39" s="1">
        <v>2.4</v>
      </c>
      <c r="CJ39" s="1" t="s">
        <v>291</v>
      </c>
      <c r="CK39" s="1">
        <v>23.79</v>
      </c>
      <c r="CL39" s="1" t="s">
        <v>291</v>
      </c>
      <c r="CM39" s="1">
        <v>0.115</v>
      </c>
      <c r="CN39" s="1" t="s">
        <v>291</v>
      </c>
      <c r="CO39" s="1">
        <v>1</v>
      </c>
      <c r="CW39" s="1">
        <v>0</v>
      </c>
      <c r="CX39" s="1" t="s">
        <v>291</v>
      </c>
      <c r="CY39" s="1"/>
      <c r="CZ39" s="1" t="s">
        <v>291</v>
      </c>
      <c r="DA39" s="1">
        <v>0.045</v>
      </c>
      <c r="DB39" s="1" t="s">
        <v>291</v>
      </c>
      <c r="DC39" s="1">
        <v>0.045</v>
      </c>
    </row>
    <row r="40" spans="1:107" s="3" customFormat="1" ht="12.75">
      <c r="A40" s="1"/>
      <c r="B40" s="7"/>
      <c r="C40" s="29"/>
      <c r="D40" s="1"/>
      <c r="E40" s="1"/>
      <c r="F40" s="1"/>
      <c r="G40" s="1"/>
      <c r="H40" s="1"/>
      <c r="I40" s="1"/>
      <c r="J40" s="1"/>
      <c r="K40" s="1"/>
      <c r="L40" s="1"/>
      <c r="M40" s="1"/>
      <c r="N40" s="1"/>
      <c r="O40" s="1"/>
      <c r="P40" s="1"/>
      <c r="Q40" s="1"/>
      <c r="T40" s="1"/>
      <c r="U40" s="1"/>
      <c r="V40" s="1"/>
      <c r="W40" s="1"/>
      <c r="Z40" s="1"/>
      <c r="AA40" s="1"/>
      <c r="AB40" s="1"/>
      <c r="AC40" s="4"/>
      <c r="AD40" s="1"/>
      <c r="AE40" s="1"/>
      <c r="AF40" s="1"/>
      <c r="AG40" s="1"/>
      <c r="AH40" s="1"/>
      <c r="AI40" s="1"/>
      <c r="AJ40" s="1"/>
      <c r="AK40" s="1"/>
      <c r="AM40" s="1"/>
      <c r="AN40" s="1"/>
      <c r="AO40" s="1"/>
      <c r="AP40" s="1"/>
      <c r="AQ40" s="1"/>
      <c r="AR40" s="1"/>
      <c r="AS40" s="1"/>
      <c r="AT40" s="1"/>
      <c r="AU40" s="1"/>
      <c r="AX40" s="1"/>
      <c r="AY40" s="1"/>
      <c r="AZ40" s="1"/>
      <c r="BA40" s="1"/>
      <c r="BB40" s="1"/>
      <c r="BC40" s="1"/>
      <c r="BD40" s="1"/>
      <c r="BE40" s="1"/>
      <c r="BH40" s="1"/>
      <c r="BI40" s="1"/>
      <c r="BL40" s="1"/>
      <c r="BM40" s="1"/>
      <c r="BN40" s="1"/>
      <c r="BO40" s="1"/>
      <c r="BP40" s="1"/>
      <c r="BQ40" s="1"/>
      <c r="BT40" s="1"/>
      <c r="BU40" s="1"/>
      <c r="BV40" s="1"/>
      <c r="BW40" s="1"/>
      <c r="BX40" s="1"/>
      <c r="BY40" s="1"/>
      <c r="CB40" s="1"/>
      <c r="CC40" s="1"/>
      <c r="CF40" s="1"/>
      <c r="CG40" s="1"/>
      <c r="CH40" s="1"/>
      <c r="CI40" s="1"/>
      <c r="CJ40" s="1"/>
      <c r="CK40" s="1"/>
      <c r="CL40" s="1"/>
      <c r="CM40" s="1"/>
      <c r="CN40" s="1"/>
      <c r="CO40" s="1"/>
      <c r="CW40" s="1"/>
      <c r="CX40" s="1"/>
      <c r="CY40" s="1"/>
      <c r="CZ40" s="1"/>
      <c r="DA40" s="1"/>
      <c r="DB40" s="1"/>
      <c r="DC40" s="1"/>
    </row>
    <row r="41" spans="1:107" s="3" customFormat="1" ht="12.75">
      <c r="A41" s="1" t="s">
        <v>0</v>
      </c>
      <c r="B41" s="7" t="s">
        <v>1</v>
      </c>
      <c r="C41" s="29">
        <v>38426</v>
      </c>
      <c r="D41" s="17">
        <v>1605</v>
      </c>
      <c r="E41" s="17" t="s">
        <v>71</v>
      </c>
      <c r="F41" s="1" t="s">
        <v>30</v>
      </c>
      <c r="G41" s="18">
        <v>500066</v>
      </c>
      <c r="H41" s="18"/>
      <c r="I41" s="18">
        <v>88</v>
      </c>
      <c r="J41" s="18"/>
      <c r="K41" s="18"/>
      <c r="L41" s="18"/>
      <c r="M41" s="18">
        <v>118</v>
      </c>
      <c r="N41" s="18"/>
      <c r="O41" s="18"/>
      <c r="P41" s="18"/>
      <c r="Q41" s="18">
        <v>41.8</v>
      </c>
      <c r="R41" s="18"/>
      <c r="S41" s="18"/>
      <c r="T41" s="18"/>
      <c r="U41" s="18">
        <v>21.5</v>
      </c>
      <c r="V41" s="17"/>
      <c r="W41" s="18">
        <v>0.14</v>
      </c>
      <c r="X41" s="18"/>
      <c r="Y41" s="18">
        <v>77</v>
      </c>
      <c r="Z41" s="18"/>
      <c r="AA41" s="18">
        <v>6.5</v>
      </c>
      <c r="AB41" s="18"/>
      <c r="AC41" s="18">
        <v>3.4</v>
      </c>
      <c r="AD41" s="18"/>
      <c r="AE41" s="18"/>
      <c r="AF41" s="17"/>
      <c r="AG41" s="18">
        <v>14</v>
      </c>
      <c r="AH41" s="17" t="s">
        <v>49</v>
      </c>
      <c r="AI41" s="18">
        <v>0.04</v>
      </c>
      <c r="AJ41" s="19"/>
      <c r="AK41" s="18">
        <v>0.19</v>
      </c>
      <c r="AL41" s="19"/>
      <c r="AM41" s="19"/>
      <c r="AN41" s="19"/>
      <c r="AO41" s="19"/>
      <c r="AP41" s="19"/>
      <c r="AQ41" s="19"/>
      <c r="AR41" s="19"/>
      <c r="AS41" s="19"/>
      <c r="AT41" s="19"/>
      <c r="AU41" s="19"/>
      <c r="AV41" s="17"/>
      <c r="AW41" s="18"/>
      <c r="AX41" s="17"/>
      <c r="AY41" s="18">
        <v>1.95</v>
      </c>
      <c r="AZ41" s="18"/>
      <c r="BA41" s="18">
        <v>10.6</v>
      </c>
      <c r="BB41" s="19"/>
      <c r="BC41" s="18">
        <v>13.3</v>
      </c>
      <c r="BD41" s="17" t="s">
        <v>153</v>
      </c>
      <c r="BE41" s="18">
        <v>0.02</v>
      </c>
      <c r="BF41" s="17"/>
      <c r="BG41" s="18"/>
      <c r="BH41" s="17"/>
      <c r="BI41" s="18">
        <v>0.38</v>
      </c>
      <c r="BJ41" s="18"/>
      <c r="BK41" s="18"/>
      <c r="BL41" s="17"/>
      <c r="BM41" s="18">
        <v>0.12</v>
      </c>
      <c r="BN41" s="18"/>
      <c r="BO41" s="18">
        <v>7.3</v>
      </c>
      <c r="BP41" s="17" t="s">
        <v>49</v>
      </c>
      <c r="BQ41" s="18">
        <v>0.023</v>
      </c>
      <c r="BR41" s="18"/>
      <c r="BS41" s="18"/>
      <c r="BT41" s="18"/>
      <c r="BU41" s="18">
        <v>0.382</v>
      </c>
      <c r="BV41" s="18"/>
      <c r="BW41" s="18">
        <v>339</v>
      </c>
      <c r="BX41" s="18"/>
      <c r="BY41" s="18">
        <v>316</v>
      </c>
      <c r="BZ41" s="18"/>
      <c r="CA41" s="18"/>
      <c r="CB41" s="18"/>
      <c r="CC41" s="18">
        <v>19</v>
      </c>
      <c r="CD41" s="18"/>
      <c r="CE41" s="18"/>
      <c r="CF41" s="18"/>
      <c r="CG41" s="18"/>
      <c r="CH41" s="18"/>
      <c r="CI41" s="18"/>
      <c r="CJ41" s="18"/>
      <c r="CK41" s="18">
        <v>23.2</v>
      </c>
      <c r="CL41" s="18"/>
      <c r="CM41" s="18">
        <v>0.25</v>
      </c>
      <c r="CN41" s="1"/>
      <c r="CO41" s="18">
        <v>2</v>
      </c>
      <c r="CW41" s="1"/>
      <c r="CX41" s="1"/>
      <c r="CY41" s="1"/>
      <c r="CZ41" s="1"/>
      <c r="DA41" s="1"/>
      <c r="DB41" s="1"/>
      <c r="DC41" s="1"/>
    </row>
    <row r="42" spans="1:93" s="3" customFormat="1" ht="12.75">
      <c r="A42" s="1" t="s">
        <v>0</v>
      </c>
      <c r="B42" s="7" t="s">
        <v>1</v>
      </c>
      <c r="C42" s="29">
        <v>38426</v>
      </c>
      <c r="D42" s="7" t="s">
        <v>3</v>
      </c>
      <c r="E42" s="7" t="s">
        <v>28</v>
      </c>
      <c r="F42" s="1" t="s">
        <v>30</v>
      </c>
      <c r="G42" s="20">
        <v>500762</v>
      </c>
      <c r="H42" s="1" t="s">
        <v>291</v>
      </c>
      <c r="I42" s="1">
        <v>89</v>
      </c>
      <c r="L42" s="1" t="s">
        <v>291</v>
      </c>
      <c r="M42" s="1">
        <v>118.24</v>
      </c>
      <c r="P42" s="1" t="s">
        <v>291</v>
      </c>
      <c r="Q42" s="1">
        <v>42.15</v>
      </c>
      <c r="T42" s="1" t="s">
        <v>291</v>
      </c>
      <c r="U42" s="1">
        <v>21.872</v>
      </c>
      <c r="V42" s="1" t="s">
        <v>291</v>
      </c>
      <c r="W42" s="1">
        <v>0.138</v>
      </c>
      <c r="Z42" s="1" t="s">
        <v>291</v>
      </c>
      <c r="AA42" s="1">
        <v>6.55</v>
      </c>
      <c r="AB42" s="1" t="s">
        <v>291</v>
      </c>
      <c r="AC42" s="4">
        <v>3.3885</v>
      </c>
      <c r="AF42" s="1" t="s">
        <v>291</v>
      </c>
      <c r="AG42" s="1">
        <v>13.12</v>
      </c>
      <c r="AH42" s="1" t="s">
        <v>49</v>
      </c>
      <c r="AI42" s="1">
        <v>0.04</v>
      </c>
      <c r="AJ42" s="1" t="s">
        <v>291</v>
      </c>
      <c r="AK42" s="1">
        <v>0.2</v>
      </c>
      <c r="AX42" s="1" t="s">
        <v>291</v>
      </c>
      <c r="AY42" s="1">
        <v>1.978</v>
      </c>
      <c r="AZ42" s="1" t="s">
        <v>291</v>
      </c>
      <c r="BA42" s="1">
        <v>10.61</v>
      </c>
      <c r="BB42" s="1" t="s">
        <v>291</v>
      </c>
      <c r="BC42" s="1">
        <v>13.41</v>
      </c>
      <c r="BD42" s="1" t="s">
        <v>153</v>
      </c>
      <c r="BE42" s="1">
        <v>0.02</v>
      </c>
      <c r="BH42" s="1" t="s">
        <v>291</v>
      </c>
      <c r="BI42" s="1">
        <v>0.37</v>
      </c>
      <c r="BL42" s="1" t="s">
        <v>291</v>
      </c>
      <c r="BM42" s="1">
        <v>0.116</v>
      </c>
      <c r="BN42" s="1" t="s">
        <v>291</v>
      </c>
      <c r="BO42" s="1">
        <v>7.3</v>
      </c>
      <c r="BP42" s="1" t="s">
        <v>49</v>
      </c>
      <c r="BQ42" s="1">
        <v>0.0227</v>
      </c>
      <c r="BT42" s="1" t="s">
        <v>291</v>
      </c>
      <c r="BU42" s="1">
        <v>0.3117</v>
      </c>
      <c r="BV42" s="1" t="s">
        <v>291</v>
      </c>
      <c r="BW42" s="1">
        <v>339</v>
      </c>
      <c r="BX42" s="1" t="s">
        <v>291</v>
      </c>
      <c r="BY42" s="1">
        <v>319.1</v>
      </c>
      <c r="CB42" s="1" t="s">
        <v>291</v>
      </c>
      <c r="CC42" s="1">
        <v>18.982</v>
      </c>
      <c r="CJ42" s="1" t="s">
        <v>291</v>
      </c>
      <c r="CK42" s="1">
        <v>23.25</v>
      </c>
      <c r="CL42" s="1" t="s">
        <v>291</v>
      </c>
      <c r="CM42" s="1">
        <v>0.241</v>
      </c>
      <c r="CN42" s="1" t="s">
        <v>291</v>
      </c>
      <c r="CO42" s="1">
        <v>19</v>
      </c>
    </row>
    <row r="43" spans="1:93" s="3" customFormat="1" ht="12.75">
      <c r="A43" s="1"/>
      <c r="B43" s="7"/>
      <c r="C43" s="29"/>
      <c r="D43" s="1"/>
      <c r="E43" s="1"/>
      <c r="F43" s="1"/>
      <c r="G43" s="1"/>
      <c r="H43" s="1"/>
      <c r="I43" s="1"/>
      <c r="L43" s="1"/>
      <c r="M43" s="1"/>
      <c r="P43" s="1"/>
      <c r="Q43" s="1"/>
      <c r="T43" s="1"/>
      <c r="U43" s="1"/>
      <c r="V43" s="1"/>
      <c r="W43" s="1"/>
      <c r="Z43" s="1"/>
      <c r="AA43" s="1"/>
      <c r="AB43" s="1"/>
      <c r="AC43" s="4"/>
      <c r="AF43" s="1"/>
      <c r="AG43" s="1"/>
      <c r="AH43" s="1"/>
      <c r="AI43" s="1"/>
      <c r="AJ43" s="1"/>
      <c r="AK43" s="1"/>
      <c r="AX43" s="1"/>
      <c r="AY43" s="1"/>
      <c r="AZ43" s="1"/>
      <c r="BA43" s="1"/>
      <c r="BB43" s="1"/>
      <c r="BC43" s="1"/>
      <c r="BD43" s="1"/>
      <c r="BE43" s="1"/>
      <c r="BH43" s="1"/>
      <c r="BI43" s="1"/>
      <c r="BL43" s="1"/>
      <c r="BM43" s="1"/>
      <c r="BN43" s="1"/>
      <c r="BO43" s="1"/>
      <c r="BP43" s="1"/>
      <c r="BQ43" s="1"/>
      <c r="BT43" s="1"/>
      <c r="BU43" s="1"/>
      <c r="BV43" s="1"/>
      <c r="BW43" s="1"/>
      <c r="BX43" s="1"/>
      <c r="BY43" s="1"/>
      <c r="CB43" s="1"/>
      <c r="CC43" s="1"/>
      <c r="CJ43" s="1"/>
      <c r="CK43" s="1"/>
      <c r="CL43" s="1"/>
      <c r="CM43" s="1"/>
      <c r="CN43" s="1"/>
      <c r="CO43" s="1"/>
    </row>
    <row r="44" spans="1:107" s="3" customFormat="1" ht="12.75">
      <c r="A44" s="1" t="s">
        <v>0</v>
      </c>
      <c r="B44" s="7" t="s">
        <v>1</v>
      </c>
      <c r="C44" s="29">
        <v>38735</v>
      </c>
      <c r="D44" s="1" t="s">
        <v>77</v>
      </c>
      <c r="E44" s="1" t="s">
        <v>71</v>
      </c>
      <c r="F44" s="1" t="s">
        <v>30</v>
      </c>
      <c r="G44" s="1">
        <v>0</v>
      </c>
      <c r="AC44" s="6">
        <v>3.1</v>
      </c>
      <c r="AD44" s="1" t="s">
        <v>291</v>
      </c>
      <c r="AE44" s="1">
        <v>3</v>
      </c>
      <c r="AI44" s="3">
        <v>0.04</v>
      </c>
      <c r="AK44" s="3">
        <v>0.27</v>
      </c>
      <c r="AM44" s="1">
        <v>17</v>
      </c>
      <c r="AO44" s="1">
        <v>1</v>
      </c>
      <c r="AP44" s="1" t="s">
        <v>291</v>
      </c>
      <c r="AQ44" s="1">
        <v>44</v>
      </c>
      <c r="AR44" s="1" t="s">
        <v>291</v>
      </c>
      <c r="AS44" s="1">
        <v>3.5</v>
      </c>
      <c r="AT44" s="1" t="s">
        <v>291</v>
      </c>
      <c r="AU44" s="1">
        <v>12</v>
      </c>
      <c r="BP44" s="3" t="s">
        <v>49</v>
      </c>
      <c r="BQ44" s="3">
        <v>0.0244</v>
      </c>
      <c r="BU44" s="3">
        <v>0.3036</v>
      </c>
      <c r="CI44" s="1">
        <v>2.3</v>
      </c>
      <c r="CW44" s="1">
        <v>15</v>
      </c>
      <c r="CY44" s="1">
        <v>2</v>
      </c>
      <c r="DA44" s="3">
        <v>0.072</v>
      </c>
      <c r="DB44" s="1" t="s">
        <v>291</v>
      </c>
      <c r="DC44" s="1">
        <v>0.069</v>
      </c>
    </row>
    <row r="45" spans="1:107" s="3" customFormat="1" ht="12.75">
      <c r="A45" s="1" t="s">
        <v>0</v>
      </c>
      <c r="B45" s="7" t="s">
        <v>1</v>
      </c>
      <c r="C45" s="29">
        <v>38735</v>
      </c>
      <c r="D45" s="1" t="s">
        <v>31</v>
      </c>
      <c r="E45" s="1" t="s">
        <v>28</v>
      </c>
      <c r="F45" s="1" t="s">
        <v>30</v>
      </c>
      <c r="G45" s="1">
        <v>600335</v>
      </c>
      <c r="L45" s="1" t="s">
        <v>291</v>
      </c>
      <c r="M45" s="1">
        <v>122.9</v>
      </c>
      <c r="P45" s="1" t="s">
        <v>291</v>
      </c>
      <c r="Q45" s="1">
        <v>43.71</v>
      </c>
      <c r="T45" s="1" t="s">
        <v>291</v>
      </c>
      <c r="U45" s="1">
        <v>26.605</v>
      </c>
      <c r="Z45" s="1" t="s">
        <v>291</v>
      </c>
      <c r="AA45" s="1">
        <v>5.42</v>
      </c>
      <c r="AC45" s="6">
        <v>3</v>
      </c>
      <c r="AD45" s="1" t="s">
        <v>291</v>
      </c>
      <c r="AE45" s="1">
        <v>3.1</v>
      </c>
      <c r="AF45" s="1" t="s">
        <v>291</v>
      </c>
      <c r="AG45" s="1">
        <v>13.22</v>
      </c>
      <c r="AH45" s="1" t="s">
        <v>49</v>
      </c>
      <c r="AI45" s="1">
        <v>0.04</v>
      </c>
      <c r="AJ45" s="1" t="s">
        <v>291</v>
      </c>
      <c r="AK45" s="1">
        <v>0.29</v>
      </c>
      <c r="AM45" s="1">
        <v>20</v>
      </c>
      <c r="AO45" s="1">
        <v>1</v>
      </c>
      <c r="AP45" s="1" t="s">
        <v>291</v>
      </c>
      <c r="AQ45" s="1">
        <v>43</v>
      </c>
      <c r="AR45" s="1" t="s">
        <v>291</v>
      </c>
      <c r="AS45" s="1">
        <v>3.2</v>
      </c>
      <c r="AT45" s="1" t="s">
        <v>291</v>
      </c>
      <c r="AU45" s="1">
        <v>14</v>
      </c>
      <c r="AV45" s="1" t="s">
        <v>49</v>
      </c>
      <c r="AW45" s="1">
        <v>0.12</v>
      </c>
      <c r="AX45" s="1" t="s">
        <v>291</v>
      </c>
      <c r="AY45" s="1">
        <v>2.511</v>
      </c>
      <c r="AZ45" s="1" t="s">
        <v>291</v>
      </c>
      <c r="BA45" s="1">
        <v>11.39</v>
      </c>
      <c r="BB45" s="1" t="s">
        <v>291</v>
      </c>
      <c r="BC45" s="1">
        <v>16.28</v>
      </c>
      <c r="BD45" s="1" t="s">
        <v>153</v>
      </c>
      <c r="BE45" s="1">
        <v>0.02</v>
      </c>
      <c r="BF45" s="1" t="s">
        <v>291</v>
      </c>
      <c r="BG45" s="1">
        <v>0.03</v>
      </c>
      <c r="BH45" s="1" t="s">
        <v>291</v>
      </c>
      <c r="BI45" s="1">
        <v>1.456</v>
      </c>
      <c r="BJ45" s="1" t="s">
        <v>291</v>
      </c>
      <c r="BK45" s="1">
        <v>0.39</v>
      </c>
      <c r="BL45" s="1" t="s">
        <v>291</v>
      </c>
      <c r="BM45" s="1">
        <v>0.288</v>
      </c>
      <c r="BN45" s="1" t="s">
        <v>291</v>
      </c>
      <c r="BO45" s="1">
        <v>7.58</v>
      </c>
      <c r="BP45" s="1" t="s">
        <v>49</v>
      </c>
      <c r="BQ45" s="1">
        <v>0.0256</v>
      </c>
      <c r="BR45" s="1" t="s">
        <v>291</v>
      </c>
      <c r="BS45" s="1">
        <v>0.028</v>
      </c>
      <c r="BT45" s="1" t="s">
        <v>291</v>
      </c>
      <c r="BU45" s="1">
        <v>0.2158</v>
      </c>
      <c r="BV45" s="1" t="s">
        <v>291</v>
      </c>
      <c r="BW45" s="1">
        <v>375</v>
      </c>
      <c r="BX45" s="1" t="s">
        <v>291</v>
      </c>
      <c r="BY45" s="1">
        <v>369</v>
      </c>
      <c r="CB45" s="1" t="s">
        <v>291</v>
      </c>
      <c r="CC45" s="1">
        <v>21.143</v>
      </c>
      <c r="CH45" s="1" t="s">
        <v>291</v>
      </c>
      <c r="CI45" s="1">
        <v>2.3</v>
      </c>
      <c r="CJ45" s="1" t="s">
        <v>291</v>
      </c>
      <c r="CK45" s="1">
        <v>22.55</v>
      </c>
      <c r="CP45" s="1" t="s">
        <v>291</v>
      </c>
      <c r="CQ45" s="1">
        <v>0.392</v>
      </c>
      <c r="CR45" s="1" t="s">
        <v>291</v>
      </c>
      <c r="CS45" s="1">
        <v>1.64</v>
      </c>
      <c r="CT45" s="1" t="s">
        <v>291</v>
      </c>
      <c r="CU45" s="1">
        <v>0.301</v>
      </c>
      <c r="CW45" s="1">
        <v>17</v>
      </c>
      <c r="CY45" s="1">
        <v>1.9</v>
      </c>
      <c r="DA45" s="3">
        <v>0.074</v>
      </c>
      <c r="DB45" s="1" t="s">
        <v>291</v>
      </c>
      <c r="DC45" s="1">
        <v>0.07</v>
      </c>
    </row>
    <row r="46" spans="1:107" s="3" customFormat="1" ht="12.75">
      <c r="A46" s="1"/>
      <c r="B46" s="7"/>
      <c r="C46" s="29"/>
      <c r="D46" s="1"/>
      <c r="E46" s="1"/>
      <c r="F46" s="1"/>
      <c r="G46" s="1"/>
      <c r="L46" s="1"/>
      <c r="M46" s="1"/>
      <c r="P46" s="1"/>
      <c r="Q46" s="1"/>
      <c r="T46" s="1"/>
      <c r="U46" s="1"/>
      <c r="Z46" s="1"/>
      <c r="AA46" s="1"/>
      <c r="AB46" s="1"/>
      <c r="AC46" s="1"/>
      <c r="AD46" s="1"/>
      <c r="AE46" s="1"/>
      <c r="AF46" s="1"/>
      <c r="AG46" s="1"/>
      <c r="AH46" s="1"/>
      <c r="AI46" s="1"/>
      <c r="AJ46" s="1"/>
      <c r="AK46" s="1"/>
      <c r="AM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CB46" s="1"/>
      <c r="CC46" s="1"/>
      <c r="CH46" s="1"/>
      <c r="CI46" s="1"/>
      <c r="CJ46" s="1"/>
      <c r="CK46" s="1"/>
      <c r="CP46" s="1"/>
      <c r="CQ46" s="1"/>
      <c r="CR46" s="1"/>
      <c r="CS46" s="1"/>
      <c r="CT46" s="1"/>
      <c r="CU46" s="1"/>
      <c r="CW46" s="1"/>
      <c r="CY46" s="1"/>
      <c r="DB46" s="1"/>
      <c r="DC46" s="1"/>
    </row>
    <row r="47" spans="1:107" s="3" customFormat="1" ht="12.75">
      <c r="A47" s="1"/>
      <c r="B47" s="7"/>
      <c r="C47" s="29"/>
      <c r="D47" s="1"/>
      <c r="E47" s="1"/>
      <c r="F47" s="1"/>
      <c r="G47" s="1"/>
      <c r="L47" s="1"/>
      <c r="M47" s="1"/>
      <c r="P47" s="1"/>
      <c r="Q47" s="1"/>
      <c r="T47" s="1"/>
      <c r="U47" s="1"/>
      <c r="Z47" s="1"/>
      <c r="AA47" s="1"/>
      <c r="AB47" s="1"/>
      <c r="AC47" s="1"/>
      <c r="AD47" s="1"/>
      <c r="AE47" s="1"/>
      <c r="AF47" s="1"/>
      <c r="AG47" s="1"/>
      <c r="AH47" s="1"/>
      <c r="AI47" s="1"/>
      <c r="AJ47" s="1"/>
      <c r="AK47" s="1"/>
      <c r="AM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CB47" s="1"/>
      <c r="CC47" s="1"/>
      <c r="CH47" s="1"/>
      <c r="CI47" s="1"/>
      <c r="CJ47" s="1"/>
      <c r="CK47" s="1"/>
      <c r="CP47" s="1"/>
      <c r="CQ47" s="1"/>
      <c r="CR47" s="1"/>
      <c r="CS47" s="1"/>
      <c r="CT47" s="1"/>
      <c r="CU47" s="1"/>
      <c r="CW47" s="1"/>
      <c r="CY47" s="1"/>
      <c r="DB47" s="1"/>
      <c r="DC47" s="1"/>
    </row>
    <row r="48" spans="1:89" s="3" customFormat="1" ht="12.75">
      <c r="A48" s="1" t="s">
        <v>78</v>
      </c>
      <c r="B48" s="7" t="s">
        <v>79</v>
      </c>
      <c r="C48" s="29">
        <v>37532</v>
      </c>
      <c r="D48" s="1" t="s">
        <v>80</v>
      </c>
      <c r="E48" s="1" t="s">
        <v>71</v>
      </c>
      <c r="F48" s="1" t="s">
        <v>30</v>
      </c>
      <c r="G48" s="1">
        <v>303030</v>
      </c>
      <c r="Z48" s="1" t="s">
        <v>291</v>
      </c>
      <c r="AA48" s="1">
        <v>3.72</v>
      </c>
      <c r="BN48" s="1" t="s">
        <v>291</v>
      </c>
      <c r="BO48" s="1">
        <v>7.28</v>
      </c>
      <c r="BP48" s="1" t="s">
        <v>291</v>
      </c>
      <c r="BQ48" s="1">
        <v>0.0231</v>
      </c>
      <c r="BV48" s="1" t="s">
        <v>291</v>
      </c>
      <c r="BW48" s="1">
        <v>374</v>
      </c>
      <c r="CJ48" s="1" t="s">
        <v>291</v>
      </c>
      <c r="CK48" s="1">
        <v>23.56</v>
      </c>
    </row>
    <row r="49" spans="1:107" s="3" customFormat="1" ht="12.75">
      <c r="A49" s="1" t="s">
        <v>78</v>
      </c>
      <c r="B49" s="7" t="s">
        <v>79</v>
      </c>
      <c r="C49" s="29">
        <v>37532</v>
      </c>
      <c r="D49" s="1" t="s">
        <v>69</v>
      </c>
      <c r="E49" s="1" t="s">
        <v>28</v>
      </c>
      <c r="F49" s="1" t="s">
        <v>30</v>
      </c>
      <c r="G49" s="1">
        <v>302959</v>
      </c>
      <c r="Z49" s="1" t="s">
        <v>291</v>
      </c>
      <c r="AA49" s="1">
        <v>3.72</v>
      </c>
      <c r="AB49" s="1" t="s">
        <v>291</v>
      </c>
      <c r="AC49" s="4">
        <v>8.7</v>
      </c>
      <c r="AD49" s="1" t="s">
        <v>291</v>
      </c>
      <c r="AE49" s="1">
        <v>7.2</v>
      </c>
      <c r="AH49" s="1" t="s">
        <v>291</v>
      </c>
      <c r="AI49" s="1">
        <v>0.14</v>
      </c>
      <c r="AJ49" s="1" t="s">
        <v>291</v>
      </c>
      <c r="AK49" s="1">
        <v>1.9</v>
      </c>
      <c r="AM49" s="1">
        <v>23</v>
      </c>
      <c r="AO49" s="1">
        <v>1.6</v>
      </c>
      <c r="AP49" s="1" t="s">
        <v>291</v>
      </c>
      <c r="AQ49" s="1">
        <v>62</v>
      </c>
      <c r="AR49" s="1" t="s">
        <v>291</v>
      </c>
      <c r="AS49" s="1">
        <v>5</v>
      </c>
      <c r="AT49" s="1" t="s">
        <v>291</v>
      </c>
      <c r="AU49" s="1">
        <v>5</v>
      </c>
      <c r="BN49" s="1" t="s">
        <v>291</v>
      </c>
      <c r="BO49" s="1">
        <v>7.28</v>
      </c>
      <c r="BP49" s="1" t="s">
        <v>291</v>
      </c>
      <c r="BQ49" s="1">
        <v>0.0231</v>
      </c>
      <c r="BV49" s="1" t="s">
        <v>291</v>
      </c>
      <c r="BW49" s="1">
        <v>374</v>
      </c>
      <c r="CB49" s="1" t="s">
        <v>291</v>
      </c>
      <c r="CC49" s="1">
        <v>21.56</v>
      </c>
      <c r="CF49" s="1" t="s">
        <v>291</v>
      </c>
      <c r="CG49" s="1">
        <v>4.2</v>
      </c>
      <c r="CH49" s="1" t="s">
        <v>291</v>
      </c>
      <c r="CI49" s="1">
        <v>4.6</v>
      </c>
      <c r="CJ49" s="1" t="s">
        <v>291</v>
      </c>
      <c r="CK49" s="1">
        <v>23.56</v>
      </c>
      <c r="CW49" s="1">
        <v>13</v>
      </c>
      <c r="CY49" s="1">
        <v>3.3</v>
      </c>
      <c r="CZ49" s="1" t="s">
        <v>291</v>
      </c>
      <c r="DA49" s="1">
        <v>0.363</v>
      </c>
      <c r="DB49" s="1" t="s">
        <v>291</v>
      </c>
      <c r="DC49" s="1">
        <v>0.329</v>
      </c>
    </row>
    <row r="50" spans="1:107" s="3" customFormat="1" ht="12.75">
      <c r="A50" s="1"/>
      <c r="B50" s="7"/>
      <c r="C50" s="29"/>
      <c r="D50" s="1"/>
      <c r="E50" s="1"/>
      <c r="F50" s="1"/>
      <c r="G50" s="1"/>
      <c r="Z50" s="1"/>
      <c r="AA50" s="1"/>
      <c r="AB50" s="1"/>
      <c r="AC50" s="4"/>
      <c r="AD50" s="1"/>
      <c r="AE50" s="1"/>
      <c r="AH50" s="1"/>
      <c r="AI50" s="1"/>
      <c r="AJ50" s="1"/>
      <c r="AK50" s="1"/>
      <c r="AM50" s="1"/>
      <c r="AO50" s="1"/>
      <c r="AP50" s="1"/>
      <c r="AQ50" s="1"/>
      <c r="AR50" s="1"/>
      <c r="AS50" s="1"/>
      <c r="AT50" s="1"/>
      <c r="AU50" s="1"/>
      <c r="BN50" s="1"/>
      <c r="BO50" s="1"/>
      <c r="BP50" s="1"/>
      <c r="BQ50" s="1"/>
      <c r="BV50" s="1"/>
      <c r="BW50" s="1"/>
      <c r="CB50" s="1"/>
      <c r="CC50" s="1"/>
      <c r="CF50" s="1"/>
      <c r="CG50" s="1"/>
      <c r="CH50" s="1"/>
      <c r="CI50" s="1"/>
      <c r="CJ50" s="1"/>
      <c r="CK50" s="1"/>
      <c r="CW50" s="1"/>
      <c r="CY50" s="1"/>
      <c r="CZ50" s="1"/>
      <c r="DA50" s="1"/>
      <c r="DB50" s="1"/>
      <c r="DC50" s="1"/>
    </row>
    <row r="51" spans="1:107" s="3" customFormat="1" ht="12.75">
      <c r="A51" s="1" t="s">
        <v>78</v>
      </c>
      <c r="B51" s="7" t="s">
        <v>79</v>
      </c>
      <c r="C51" s="29">
        <v>37943</v>
      </c>
      <c r="D51" s="1" t="s">
        <v>81</v>
      </c>
      <c r="E51" s="1" t="s">
        <v>71</v>
      </c>
      <c r="F51" s="1" t="s">
        <v>30</v>
      </c>
      <c r="G51" s="1">
        <v>403232</v>
      </c>
      <c r="H51" s="1" t="s">
        <v>291</v>
      </c>
      <c r="I51" s="1">
        <v>65</v>
      </c>
      <c r="J51" s="1" t="s">
        <v>291</v>
      </c>
      <c r="K51" s="1">
        <v>152</v>
      </c>
      <c r="L51" s="1" t="s">
        <v>291</v>
      </c>
      <c r="M51" s="1">
        <v>150.01</v>
      </c>
      <c r="N51" s="1" t="s">
        <v>291</v>
      </c>
      <c r="O51" s="1">
        <v>182.4</v>
      </c>
      <c r="P51" s="1" t="s">
        <v>291</v>
      </c>
      <c r="Q51" s="1">
        <v>65.7314</v>
      </c>
      <c r="T51" s="1" t="s">
        <v>291</v>
      </c>
      <c r="U51" s="1">
        <v>11.29</v>
      </c>
      <c r="V51" s="1" t="s">
        <v>291</v>
      </c>
      <c r="W51" s="1">
        <v>0.079</v>
      </c>
      <c r="Z51" s="1" t="s">
        <v>291</v>
      </c>
      <c r="AA51" s="1">
        <v>5.43</v>
      </c>
      <c r="AB51" s="1" t="s">
        <v>291</v>
      </c>
      <c r="AC51" s="1">
        <v>4.7</v>
      </c>
      <c r="AD51" s="1" t="s">
        <v>291</v>
      </c>
      <c r="AE51" s="1">
        <v>4.5</v>
      </c>
      <c r="AF51" s="1" t="s">
        <v>291</v>
      </c>
      <c r="AG51" s="1">
        <v>54.3735</v>
      </c>
      <c r="AH51" s="1" t="s">
        <v>291</v>
      </c>
      <c r="AI51" s="1">
        <v>0.08</v>
      </c>
      <c r="AJ51" s="1" t="s">
        <v>291</v>
      </c>
      <c r="AK51" s="1">
        <v>0.83</v>
      </c>
      <c r="AM51" s="1">
        <v>17</v>
      </c>
      <c r="AO51" s="1">
        <v>2.5</v>
      </c>
      <c r="AP51" s="1" t="s">
        <v>291</v>
      </c>
      <c r="AQ51" s="1">
        <v>68</v>
      </c>
      <c r="AR51" s="1" t="s">
        <v>291</v>
      </c>
      <c r="AS51" s="1">
        <v>5.2</v>
      </c>
      <c r="AT51" s="1" t="s">
        <v>291</v>
      </c>
      <c r="AU51" s="1">
        <v>-1</v>
      </c>
      <c r="AX51" s="1" t="s">
        <v>291</v>
      </c>
      <c r="AY51" s="1">
        <v>0.8296</v>
      </c>
      <c r="AZ51" s="1" t="s">
        <v>291</v>
      </c>
      <c r="BA51" s="1">
        <v>8.0864</v>
      </c>
      <c r="BB51" s="1" t="s">
        <v>291</v>
      </c>
      <c r="BC51" s="1">
        <v>6.8286</v>
      </c>
      <c r="BD51" s="1" t="s">
        <v>49</v>
      </c>
      <c r="BE51" s="1">
        <v>0.04</v>
      </c>
      <c r="BH51" s="1" t="s">
        <v>291</v>
      </c>
      <c r="BI51" s="1">
        <v>0.713</v>
      </c>
      <c r="BL51" s="1" t="s">
        <v>291</v>
      </c>
      <c r="BM51" s="1">
        <v>0.071</v>
      </c>
      <c r="BN51" s="1" t="s">
        <v>291</v>
      </c>
      <c r="BO51" s="1">
        <v>7.12</v>
      </c>
      <c r="BP51" s="1" t="s">
        <v>49</v>
      </c>
      <c r="BQ51" s="1">
        <v>0.0265</v>
      </c>
      <c r="BT51" s="1" t="s">
        <v>291</v>
      </c>
      <c r="BU51" s="1">
        <v>0.2591</v>
      </c>
      <c r="BV51" s="1" t="s">
        <v>291</v>
      </c>
      <c r="BW51" s="1">
        <v>390</v>
      </c>
      <c r="BX51" s="1" t="s">
        <v>291</v>
      </c>
      <c r="BY51" s="1">
        <v>364.1</v>
      </c>
      <c r="CB51" s="1" t="s">
        <v>291</v>
      </c>
      <c r="CC51" s="1">
        <v>31.16</v>
      </c>
      <c r="CF51" s="1" t="s">
        <v>291</v>
      </c>
      <c r="CG51" s="1">
        <v>4.8</v>
      </c>
      <c r="CH51" s="1" t="s">
        <v>291</v>
      </c>
      <c r="CI51" s="1">
        <v>4.8</v>
      </c>
      <c r="CJ51" s="1" t="s">
        <v>291</v>
      </c>
      <c r="CK51" s="1">
        <v>22.17</v>
      </c>
      <c r="CL51" s="1" t="s">
        <v>291</v>
      </c>
      <c r="CM51" s="1">
        <v>0.154</v>
      </c>
      <c r="CN51" s="1" t="s">
        <v>291</v>
      </c>
      <c r="CO51" s="1">
        <v>2</v>
      </c>
      <c r="CW51" s="1">
        <v>14</v>
      </c>
      <c r="CY51" s="1">
        <v>3</v>
      </c>
      <c r="CZ51" s="1" t="s">
        <v>291</v>
      </c>
      <c r="DA51" s="1">
        <v>0.225</v>
      </c>
      <c r="DB51" s="1" t="s">
        <v>291</v>
      </c>
      <c r="DC51" s="1">
        <v>0.217</v>
      </c>
    </row>
    <row r="52" spans="1:107" s="3" customFormat="1" ht="12.75">
      <c r="A52" s="1" t="s">
        <v>78</v>
      </c>
      <c r="B52" s="7" t="s">
        <v>79</v>
      </c>
      <c r="C52" s="29">
        <v>37943</v>
      </c>
      <c r="D52" s="1" t="s">
        <v>69</v>
      </c>
      <c r="E52" s="1" t="s">
        <v>28</v>
      </c>
      <c r="F52" s="1" t="s">
        <v>30</v>
      </c>
      <c r="G52" s="1">
        <v>403231</v>
      </c>
      <c r="H52" s="1" t="s">
        <v>291</v>
      </c>
      <c r="I52" s="1">
        <v>100</v>
      </c>
      <c r="J52" s="1" t="s">
        <v>291</v>
      </c>
      <c r="K52" s="1">
        <v>152</v>
      </c>
      <c r="L52" s="1" t="s">
        <v>291</v>
      </c>
      <c r="M52" s="1">
        <v>150.05</v>
      </c>
      <c r="N52" s="1" t="s">
        <v>291</v>
      </c>
      <c r="O52" s="1">
        <v>182.4</v>
      </c>
      <c r="P52" s="1" t="s">
        <v>291</v>
      </c>
      <c r="Q52" s="1">
        <v>68.9845</v>
      </c>
      <c r="T52" s="1" t="s">
        <v>291</v>
      </c>
      <c r="U52" s="1">
        <v>11.24</v>
      </c>
      <c r="V52" s="1" t="s">
        <v>291</v>
      </c>
      <c r="W52" s="1">
        <v>0.082</v>
      </c>
      <c r="Z52" s="1" t="s">
        <v>291</v>
      </c>
      <c r="AA52" s="1">
        <v>5.43</v>
      </c>
      <c r="AB52" s="1" t="s">
        <v>291</v>
      </c>
      <c r="AC52" s="4">
        <v>4.7</v>
      </c>
      <c r="AD52" s="1" t="s">
        <v>291</v>
      </c>
      <c r="AE52" s="1">
        <v>4.6</v>
      </c>
      <c r="AF52" s="1" t="s">
        <v>291</v>
      </c>
      <c r="AG52" s="1">
        <v>52.2256</v>
      </c>
      <c r="AH52" s="1" t="s">
        <v>291</v>
      </c>
      <c r="AI52" s="1">
        <v>0.08</v>
      </c>
      <c r="AJ52" s="1" t="s">
        <v>291</v>
      </c>
      <c r="AK52" s="1">
        <v>0.89</v>
      </c>
      <c r="AM52" s="1">
        <v>17</v>
      </c>
      <c r="AO52" s="1">
        <v>2.3</v>
      </c>
      <c r="AP52" s="1" t="s">
        <v>291</v>
      </c>
      <c r="AQ52" s="1">
        <v>67</v>
      </c>
      <c r="AR52" s="1" t="s">
        <v>291</v>
      </c>
      <c r="AS52" s="1">
        <v>5.1</v>
      </c>
      <c r="AT52" s="1" t="s">
        <v>291</v>
      </c>
      <c r="AU52" s="1">
        <v>-1</v>
      </c>
      <c r="AX52" s="1" t="s">
        <v>291</v>
      </c>
      <c r="AY52" s="1">
        <v>0.8315</v>
      </c>
      <c r="AZ52" s="1" t="s">
        <v>291</v>
      </c>
      <c r="BA52" s="1">
        <v>8.4856</v>
      </c>
      <c r="BB52" s="1" t="s">
        <v>291</v>
      </c>
      <c r="BC52" s="1">
        <v>7.1789</v>
      </c>
      <c r="BD52" s="1" t="s">
        <v>49</v>
      </c>
      <c r="BE52" s="1">
        <v>0.04</v>
      </c>
      <c r="BH52" s="1" t="s">
        <v>291</v>
      </c>
      <c r="BI52" s="1">
        <v>0.722</v>
      </c>
      <c r="BL52" s="1" t="s">
        <v>291</v>
      </c>
      <c r="BM52" s="1">
        <v>0.07</v>
      </c>
      <c r="BN52" s="1" t="s">
        <v>291</v>
      </c>
      <c r="BO52" s="1">
        <v>7.12</v>
      </c>
      <c r="BP52" s="1" t="s">
        <v>49</v>
      </c>
      <c r="BQ52" s="1">
        <v>0.0279</v>
      </c>
      <c r="BT52" s="1" t="s">
        <v>291</v>
      </c>
      <c r="BU52" s="1">
        <v>0.2267</v>
      </c>
      <c r="BV52" s="1" t="s">
        <v>291</v>
      </c>
      <c r="BW52" s="1">
        <v>390</v>
      </c>
      <c r="BX52" s="1" t="s">
        <v>291</v>
      </c>
      <c r="BY52" s="1">
        <v>363</v>
      </c>
      <c r="CB52" s="1" t="s">
        <v>291</v>
      </c>
      <c r="CC52" s="1">
        <v>31.25</v>
      </c>
      <c r="CF52" s="1" t="s">
        <v>291</v>
      </c>
      <c r="CG52" s="1">
        <v>4.8</v>
      </c>
      <c r="CH52" s="1" t="s">
        <v>291</v>
      </c>
      <c r="CI52" s="1">
        <v>4.7</v>
      </c>
      <c r="CJ52" s="1" t="s">
        <v>291</v>
      </c>
      <c r="CK52" s="1">
        <v>22.17</v>
      </c>
      <c r="CL52" s="1" t="s">
        <v>291</v>
      </c>
      <c r="CM52" s="1">
        <v>0.169</v>
      </c>
      <c r="CN52" s="1" t="s">
        <v>291</v>
      </c>
      <c r="CO52" s="1">
        <v>1</v>
      </c>
      <c r="CW52" s="1">
        <v>15</v>
      </c>
      <c r="CY52" s="1">
        <v>3</v>
      </c>
      <c r="CZ52" s="1" t="s">
        <v>291</v>
      </c>
      <c r="DA52" s="1">
        <v>0.226</v>
      </c>
      <c r="DB52" s="1" t="s">
        <v>291</v>
      </c>
      <c r="DC52" s="1">
        <v>0.216</v>
      </c>
    </row>
    <row r="53" spans="1:107" s="3" customFormat="1" ht="12.75">
      <c r="A53" s="1"/>
      <c r="B53" s="7"/>
      <c r="C53" s="29"/>
      <c r="D53" s="1"/>
      <c r="E53" s="1"/>
      <c r="F53" s="1"/>
      <c r="G53" s="1"/>
      <c r="H53" s="1"/>
      <c r="I53" s="1"/>
      <c r="J53" s="1"/>
      <c r="K53" s="1"/>
      <c r="L53" s="1"/>
      <c r="M53" s="1"/>
      <c r="N53" s="1"/>
      <c r="O53" s="1"/>
      <c r="P53" s="1"/>
      <c r="Q53" s="1"/>
      <c r="T53" s="1"/>
      <c r="U53" s="1"/>
      <c r="V53" s="1"/>
      <c r="W53" s="1"/>
      <c r="Z53" s="1"/>
      <c r="AA53" s="1"/>
      <c r="AB53" s="1"/>
      <c r="AC53" s="4"/>
      <c r="AD53" s="1"/>
      <c r="AE53" s="1"/>
      <c r="AF53" s="1"/>
      <c r="AG53" s="1"/>
      <c r="AH53" s="1"/>
      <c r="AI53" s="1"/>
      <c r="AJ53" s="1"/>
      <c r="AK53" s="1"/>
      <c r="AM53" s="1"/>
      <c r="AO53" s="1"/>
      <c r="AP53" s="1"/>
      <c r="AQ53" s="1"/>
      <c r="AR53" s="1"/>
      <c r="AS53" s="1"/>
      <c r="AT53" s="1"/>
      <c r="AU53" s="1"/>
      <c r="AX53" s="1"/>
      <c r="AY53" s="1"/>
      <c r="AZ53" s="1"/>
      <c r="BA53" s="1"/>
      <c r="BB53" s="1"/>
      <c r="BC53" s="1"/>
      <c r="BD53" s="1"/>
      <c r="BE53" s="1"/>
      <c r="BH53" s="1"/>
      <c r="BI53" s="1"/>
      <c r="BL53" s="1"/>
      <c r="BM53" s="1"/>
      <c r="BN53" s="1"/>
      <c r="BO53" s="1"/>
      <c r="BP53" s="1"/>
      <c r="BQ53" s="1"/>
      <c r="BT53" s="1"/>
      <c r="BU53" s="1"/>
      <c r="BV53" s="1"/>
      <c r="BW53" s="1"/>
      <c r="BX53" s="1"/>
      <c r="BY53" s="1"/>
      <c r="CB53" s="1"/>
      <c r="CC53" s="1"/>
      <c r="CF53" s="1"/>
      <c r="CG53" s="1"/>
      <c r="CH53" s="1"/>
      <c r="CI53" s="1"/>
      <c r="CJ53" s="1"/>
      <c r="CK53" s="1"/>
      <c r="CL53" s="1"/>
      <c r="CM53" s="1"/>
      <c r="CN53" s="1"/>
      <c r="CO53" s="1"/>
      <c r="CW53" s="1"/>
      <c r="CY53" s="1"/>
      <c r="CZ53" s="1"/>
      <c r="DA53" s="1"/>
      <c r="DB53" s="1"/>
      <c r="DC53" s="1"/>
    </row>
    <row r="54" spans="1:107" s="3" customFormat="1" ht="12.75">
      <c r="A54" s="1" t="s">
        <v>78</v>
      </c>
      <c r="B54" s="7" t="s">
        <v>79</v>
      </c>
      <c r="C54" s="29">
        <v>38119</v>
      </c>
      <c r="D54" s="1" t="s">
        <v>70</v>
      </c>
      <c r="E54" s="1" t="s">
        <v>71</v>
      </c>
      <c r="F54" s="1" t="s">
        <v>30</v>
      </c>
      <c r="G54" s="1">
        <v>403244</v>
      </c>
      <c r="H54" s="1" t="s">
        <v>291</v>
      </c>
      <c r="I54" s="1">
        <v>100</v>
      </c>
      <c r="J54" s="1" t="s">
        <v>291</v>
      </c>
      <c r="K54" s="1">
        <v>165.6</v>
      </c>
      <c r="L54" s="1" t="s">
        <v>291</v>
      </c>
      <c r="M54" s="1">
        <v>165.98</v>
      </c>
      <c r="N54" s="1" t="s">
        <v>291</v>
      </c>
      <c r="O54" s="1">
        <v>202</v>
      </c>
      <c r="P54" s="1" t="s">
        <v>291</v>
      </c>
      <c r="Q54" s="1">
        <v>66.4</v>
      </c>
      <c r="T54" s="1" t="s">
        <v>291</v>
      </c>
      <c r="U54" s="1">
        <v>10.6</v>
      </c>
      <c r="V54" s="1" t="s">
        <v>291</v>
      </c>
      <c r="W54" s="1">
        <v>0.053</v>
      </c>
      <c r="Z54" s="1" t="s">
        <v>291</v>
      </c>
      <c r="AA54" s="1">
        <v>5.07</v>
      </c>
      <c r="AB54" s="1" t="s">
        <v>291</v>
      </c>
      <c r="AC54" s="1">
        <v>1.8</v>
      </c>
      <c r="AD54" s="1" t="s">
        <v>291</v>
      </c>
      <c r="AE54" s="1">
        <v>1.7</v>
      </c>
      <c r="AF54" s="1" t="s">
        <v>49</v>
      </c>
      <c r="AG54" s="1">
        <v>6.4</v>
      </c>
      <c r="AH54" s="1" t="s">
        <v>49</v>
      </c>
      <c r="AI54" s="1">
        <v>0.04</v>
      </c>
      <c r="AJ54" s="1" t="s">
        <v>291</v>
      </c>
      <c r="AK54" s="1">
        <v>0.45</v>
      </c>
      <c r="AM54" s="1">
        <v>0</v>
      </c>
      <c r="AN54" s="1" t="s">
        <v>291</v>
      </c>
      <c r="AO54" s="1"/>
      <c r="AP54" s="1" t="s">
        <v>291</v>
      </c>
      <c r="AQ54" s="1">
        <v>49</v>
      </c>
      <c r="AR54" s="1" t="s">
        <v>291</v>
      </c>
      <c r="AS54" s="1">
        <v>4.1</v>
      </c>
      <c r="AT54" s="1" t="s">
        <v>291</v>
      </c>
      <c r="AU54" s="1">
        <v>2</v>
      </c>
      <c r="AX54" s="1" t="s">
        <v>291</v>
      </c>
      <c r="AY54" s="1">
        <v>0.66</v>
      </c>
      <c r="AZ54" s="1" t="s">
        <v>291</v>
      </c>
      <c r="BA54" s="1">
        <v>7.21</v>
      </c>
      <c r="BB54" s="1" t="s">
        <v>291</v>
      </c>
      <c r="BC54" s="1">
        <v>5.96</v>
      </c>
      <c r="BD54" s="1" t="s">
        <v>153</v>
      </c>
      <c r="BE54" s="1">
        <v>0.021</v>
      </c>
      <c r="BH54" s="1" t="s">
        <v>291</v>
      </c>
      <c r="BI54" s="1">
        <v>0.768</v>
      </c>
      <c r="BL54" s="1" t="s">
        <v>291</v>
      </c>
      <c r="BM54" s="1">
        <v>0.061</v>
      </c>
      <c r="BN54" s="1" t="s">
        <v>291</v>
      </c>
      <c r="BO54" s="1">
        <v>7.46</v>
      </c>
      <c r="BP54" s="1" t="s">
        <v>49</v>
      </c>
      <c r="BQ54" s="1">
        <v>0.0249</v>
      </c>
      <c r="BT54" s="1" t="s">
        <v>153</v>
      </c>
      <c r="BU54" s="1">
        <v>0.1122</v>
      </c>
      <c r="BV54" s="1" t="s">
        <v>291</v>
      </c>
      <c r="BW54" s="1">
        <v>408</v>
      </c>
      <c r="BX54" s="1" t="s">
        <v>291</v>
      </c>
      <c r="BY54" s="1">
        <v>382</v>
      </c>
      <c r="CB54" s="1" t="s">
        <v>291</v>
      </c>
      <c r="CC54" s="1">
        <v>29.33</v>
      </c>
      <c r="CF54" s="1" t="s">
        <v>291</v>
      </c>
      <c r="CG54" s="1">
        <v>2.8</v>
      </c>
      <c r="CH54" s="1" t="s">
        <v>291</v>
      </c>
      <c r="CI54" s="1">
        <v>3.1</v>
      </c>
      <c r="CJ54" s="1" t="s">
        <v>291</v>
      </c>
      <c r="CK54" s="1">
        <v>22.61</v>
      </c>
      <c r="CL54" s="1" t="s">
        <v>153</v>
      </c>
      <c r="CM54" s="1">
        <v>0.098</v>
      </c>
      <c r="CN54" s="1" t="s">
        <v>49</v>
      </c>
      <c r="CO54" s="1">
        <v>1</v>
      </c>
      <c r="CW54" s="1">
        <v>0</v>
      </c>
      <c r="CX54" s="1" t="s">
        <v>291</v>
      </c>
      <c r="CY54" s="1"/>
      <c r="CZ54" s="1" t="s">
        <v>291</v>
      </c>
      <c r="DA54" s="1">
        <v>0.051</v>
      </c>
      <c r="DB54" s="1" t="s">
        <v>291</v>
      </c>
      <c r="DC54" s="1">
        <v>0.053</v>
      </c>
    </row>
    <row r="55" spans="1:107" s="3" customFormat="1" ht="12.75">
      <c r="A55" s="1" t="s">
        <v>78</v>
      </c>
      <c r="B55" s="7" t="s">
        <v>79</v>
      </c>
      <c r="C55" s="29">
        <v>38119</v>
      </c>
      <c r="D55" s="1" t="s">
        <v>145</v>
      </c>
      <c r="E55" s="1" t="s">
        <v>28</v>
      </c>
      <c r="F55" s="1" t="s">
        <v>30</v>
      </c>
      <c r="G55" s="1">
        <v>403243</v>
      </c>
      <c r="H55" s="1" t="s">
        <v>291</v>
      </c>
      <c r="I55" s="1">
        <v>100</v>
      </c>
      <c r="J55" s="1" t="s">
        <v>291</v>
      </c>
      <c r="K55" s="1">
        <v>165.6</v>
      </c>
      <c r="L55" s="1" t="s">
        <v>291</v>
      </c>
      <c r="M55" s="1">
        <v>165.77</v>
      </c>
      <c r="N55" s="1" t="s">
        <v>291</v>
      </c>
      <c r="O55" s="1">
        <v>202</v>
      </c>
      <c r="P55" s="1" t="s">
        <v>291</v>
      </c>
      <c r="Q55" s="1">
        <v>67.7</v>
      </c>
      <c r="T55" s="1" t="s">
        <v>291</v>
      </c>
      <c r="U55" s="1">
        <v>10.51</v>
      </c>
      <c r="V55" s="1" t="s">
        <v>291</v>
      </c>
      <c r="W55" s="1">
        <v>0.056</v>
      </c>
      <c r="Z55" s="1" t="s">
        <v>291</v>
      </c>
      <c r="AA55" s="1">
        <v>5.07</v>
      </c>
      <c r="AB55" s="1" t="s">
        <v>291</v>
      </c>
      <c r="AC55" s="4">
        <v>1.9</v>
      </c>
      <c r="AD55" s="1" t="s">
        <v>291</v>
      </c>
      <c r="AE55" s="1">
        <v>1.7</v>
      </c>
      <c r="AF55" s="1" t="s">
        <v>153</v>
      </c>
      <c r="AG55" s="1">
        <v>3.93</v>
      </c>
      <c r="AH55" s="1" t="s">
        <v>49</v>
      </c>
      <c r="AI55" s="1">
        <v>0.04</v>
      </c>
      <c r="AJ55" s="1" t="s">
        <v>291</v>
      </c>
      <c r="AK55" s="1">
        <v>0.51</v>
      </c>
      <c r="AM55" s="1">
        <v>0</v>
      </c>
      <c r="AN55" s="1" t="s">
        <v>291</v>
      </c>
      <c r="AO55" s="1"/>
      <c r="AP55" s="1" t="s">
        <v>291</v>
      </c>
      <c r="AQ55" s="1">
        <v>48</v>
      </c>
      <c r="AR55" s="1" t="s">
        <v>291</v>
      </c>
      <c r="AS55" s="1">
        <v>3.9</v>
      </c>
      <c r="AT55" s="1" t="s">
        <v>291</v>
      </c>
      <c r="AU55" s="1">
        <v>-4</v>
      </c>
      <c r="AX55" s="1" t="s">
        <v>291</v>
      </c>
      <c r="AY55" s="1">
        <v>0.572</v>
      </c>
      <c r="AZ55" s="1" t="s">
        <v>291</v>
      </c>
      <c r="BA55" s="1">
        <v>7.35</v>
      </c>
      <c r="BB55" s="1" t="s">
        <v>291</v>
      </c>
      <c r="BC55" s="1">
        <v>5.9</v>
      </c>
      <c r="BD55" s="1" t="s">
        <v>153</v>
      </c>
      <c r="BE55" s="1">
        <v>0.023</v>
      </c>
      <c r="BH55" s="1" t="s">
        <v>291</v>
      </c>
      <c r="BI55" s="1">
        <v>0.751</v>
      </c>
      <c r="BL55" s="1" t="s">
        <v>291</v>
      </c>
      <c r="BM55" s="1">
        <v>0.058</v>
      </c>
      <c r="BN55" s="1" t="s">
        <v>291</v>
      </c>
      <c r="BO55" s="1">
        <v>7.46</v>
      </c>
      <c r="BP55" s="1" t="s">
        <v>49</v>
      </c>
      <c r="BQ55" s="1">
        <v>0.0225</v>
      </c>
      <c r="BT55" s="1" t="s">
        <v>153</v>
      </c>
      <c r="BU55" s="1">
        <v>0.1107</v>
      </c>
      <c r="BV55" s="1" t="s">
        <v>291</v>
      </c>
      <c r="BW55" s="1">
        <v>408</v>
      </c>
      <c r="BX55" s="1" t="s">
        <v>291</v>
      </c>
      <c r="BY55" s="1">
        <v>379</v>
      </c>
      <c r="CB55" s="1" t="s">
        <v>291</v>
      </c>
      <c r="CC55" s="1">
        <v>29.15</v>
      </c>
      <c r="CF55" s="1" t="s">
        <v>291</v>
      </c>
      <c r="CG55" s="1">
        <v>2.9</v>
      </c>
      <c r="CH55" s="1" t="s">
        <v>291</v>
      </c>
      <c r="CI55" s="1">
        <v>3.1</v>
      </c>
      <c r="CJ55" s="1" t="s">
        <v>291</v>
      </c>
      <c r="CK55" s="1">
        <v>22.61</v>
      </c>
      <c r="CL55" s="1" t="s">
        <v>153</v>
      </c>
      <c r="CM55" s="1">
        <v>0.09</v>
      </c>
      <c r="CN55" s="1" t="s">
        <v>49</v>
      </c>
      <c r="CO55" s="1">
        <v>1</v>
      </c>
      <c r="CW55" s="1">
        <v>0</v>
      </c>
      <c r="CX55" s="1" t="s">
        <v>291</v>
      </c>
      <c r="CY55" s="1"/>
      <c r="CZ55" s="1" t="s">
        <v>291</v>
      </c>
      <c r="DA55" s="1">
        <v>0.053</v>
      </c>
      <c r="DB55" s="1" t="s">
        <v>291</v>
      </c>
      <c r="DC55" s="1">
        <v>0.052</v>
      </c>
    </row>
    <row r="56" spans="1:107" s="3" customFormat="1" ht="12.75">
      <c r="A56" s="1"/>
      <c r="B56" s="7"/>
      <c r="C56" s="29"/>
      <c r="D56" s="1"/>
      <c r="E56" s="1"/>
      <c r="F56" s="1"/>
      <c r="G56" s="1"/>
      <c r="H56" s="1"/>
      <c r="I56" s="1"/>
      <c r="J56" s="1"/>
      <c r="K56" s="1"/>
      <c r="L56" s="1"/>
      <c r="M56" s="1"/>
      <c r="N56" s="1"/>
      <c r="O56" s="1"/>
      <c r="P56" s="1"/>
      <c r="Q56" s="1"/>
      <c r="T56" s="1"/>
      <c r="U56" s="1"/>
      <c r="V56" s="1"/>
      <c r="W56" s="1"/>
      <c r="Z56" s="1"/>
      <c r="AA56" s="1"/>
      <c r="AB56" s="1"/>
      <c r="AC56" s="4"/>
      <c r="AD56" s="1"/>
      <c r="AE56" s="1"/>
      <c r="AF56" s="1"/>
      <c r="AG56" s="1"/>
      <c r="AH56" s="1"/>
      <c r="AI56" s="1"/>
      <c r="AJ56" s="1"/>
      <c r="AK56" s="1"/>
      <c r="AM56" s="1"/>
      <c r="AN56" s="1"/>
      <c r="AO56" s="1"/>
      <c r="AP56" s="1"/>
      <c r="AQ56" s="1"/>
      <c r="AR56" s="1"/>
      <c r="AS56" s="1"/>
      <c r="AT56" s="1"/>
      <c r="AU56" s="1"/>
      <c r="AX56" s="1"/>
      <c r="AY56" s="1"/>
      <c r="AZ56" s="1"/>
      <c r="BA56" s="1"/>
      <c r="BB56" s="1"/>
      <c r="BC56" s="1"/>
      <c r="BD56" s="1"/>
      <c r="BE56" s="1"/>
      <c r="BH56" s="1"/>
      <c r="BI56" s="1"/>
      <c r="BL56" s="1"/>
      <c r="BM56" s="1"/>
      <c r="BN56" s="1"/>
      <c r="BO56" s="1"/>
      <c r="BP56" s="1"/>
      <c r="BQ56" s="1"/>
      <c r="BT56" s="1"/>
      <c r="BU56" s="1"/>
      <c r="BV56" s="1"/>
      <c r="BW56" s="1"/>
      <c r="BX56" s="1"/>
      <c r="BY56" s="1"/>
      <c r="CB56" s="1"/>
      <c r="CC56" s="1"/>
      <c r="CF56" s="1"/>
      <c r="CG56" s="1"/>
      <c r="CH56" s="1"/>
      <c r="CI56" s="1"/>
      <c r="CJ56" s="1"/>
      <c r="CK56" s="1"/>
      <c r="CL56" s="1"/>
      <c r="CM56" s="1"/>
      <c r="CN56" s="1"/>
      <c r="CO56" s="1"/>
      <c r="CW56" s="1"/>
      <c r="CX56" s="1"/>
      <c r="CY56" s="1"/>
      <c r="CZ56" s="1"/>
      <c r="DA56" s="1"/>
      <c r="DB56" s="1"/>
      <c r="DC56" s="1"/>
    </row>
    <row r="57" spans="1:107" s="3" customFormat="1" ht="12.75">
      <c r="A57" s="1"/>
      <c r="B57" s="7"/>
      <c r="C57" s="29"/>
      <c r="D57" s="1"/>
      <c r="E57" s="1"/>
      <c r="F57" s="1"/>
      <c r="G57" s="1"/>
      <c r="H57" s="1"/>
      <c r="I57" s="1"/>
      <c r="J57" s="1"/>
      <c r="K57" s="1"/>
      <c r="L57" s="1"/>
      <c r="M57" s="1"/>
      <c r="N57" s="1"/>
      <c r="O57" s="1"/>
      <c r="P57" s="1"/>
      <c r="Q57" s="1"/>
      <c r="T57" s="1"/>
      <c r="U57" s="1"/>
      <c r="V57" s="1"/>
      <c r="W57" s="1"/>
      <c r="Z57" s="1"/>
      <c r="AA57" s="1"/>
      <c r="AB57" s="1"/>
      <c r="AC57" s="4"/>
      <c r="AD57" s="1"/>
      <c r="AE57" s="1"/>
      <c r="AF57" s="1"/>
      <c r="AG57" s="1"/>
      <c r="AH57" s="1"/>
      <c r="AI57" s="1"/>
      <c r="AJ57" s="1"/>
      <c r="AK57" s="1"/>
      <c r="AM57" s="1"/>
      <c r="AN57" s="1"/>
      <c r="AO57" s="1"/>
      <c r="AP57" s="1"/>
      <c r="AQ57" s="1"/>
      <c r="AR57" s="1"/>
      <c r="AS57" s="1"/>
      <c r="AT57" s="1"/>
      <c r="AU57" s="1"/>
      <c r="AX57" s="1"/>
      <c r="AY57" s="1"/>
      <c r="AZ57" s="1"/>
      <c r="BA57" s="1"/>
      <c r="BB57" s="1"/>
      <c r="BC57" s="1"/>
      <c r="BD57" s="1"/>
      <c r="BE57" s="1"/>
      <c r="BH57" s="1"/>
      <c r="BI57" s="1"/>
      <c r="BL57" s="1"/>
      <c r="BM57" s="1"/>
      <c r="BN57" s="1"/>
      <c r="BO57" s="1"/>
      <c r="BP57" s="1"/>
      <c r="BQ57" s="1"/>
      <c r="BT57" s="1"/>
      <c r="BU57" s="1"/>
      <c r="BV57" s="1"/>
      <c r="BW57" s="1"/>
      <c r="BX57" s="1"/>
      <c r="BY57" s="1"/>
      <c r="CB57" s="1"/>
      <c r="CC57" s="1"/>
      <c r="CF57" s="1"/>
      <c r="CG57" s="1"/>
      <c r="CH57" s="1"/>
      <c r="CI57" s="1"/>
      <c r="CJ57" s="1"/>
      <c r="CK57" s="1"/>
      <c r="CL57" s="1"/>
      <c r="CM57" s="1"/>
      <c r="CN57" s="1"/>
      <c r="CO57" s="1"/>
      <c r="CW57" s="1"/>
      <c r="CX57" s="1"/>
      <c r="CY57" s="1"/>
      <c r="CZ57" s="1"/>
      <c r="DA57" s="1"/>
      <c r="DB57" s="1"/>
      <c r="DC57" s="1"/>
    </row>
    <row r="58" spans="1:73" s="3" customFormat="1" ht="12.75">
      <c r="A58" s="1" t="s">
        <v>42</v>
      </c>
      <c r="B58" s="1" t="s">
        <v>43</v>
      </c>
      <c r="C58" s="29">
        <v>37645</v>
      </c>
      <c r="D58" s="7" t="s">
        <v>45</v>
      </c>
      <c r="E58" s="7" t="s">
        <v>71</v>
      </c>
      <c r="F58" s="1" t="s">
        <v>30</v>
      </c>
      <c r="G58" s="20">
        <v>300274</v>
      </c>
      <c r="AH58" s="2" t="s">
        <v>49</v>
      </c>
      <c r="AI58" s="1">
        <v>0.04</v>
      </c>
      <c r="AJ58" s="1" t="s">
        <v>291</v>
      </c>
      <c r="AK58" s="1">
        <v>0.58</v>
      </c>
      <c r="BP58" s="1" t="s">
        <v>49</v>
      </c>
      <c r="BQ58" s="1">
        <v>0.0102</v>
      </c>
      <c r="BT58" s="1" t="s">
        <v>291</v>
      </c>
      <c r="BU58" s="1">
        <v>0.0916</v>
      </c>
    </row>
    <row r="59" spans="1:107" s="3" customFormat="1" ht="12.75">
      <c r="A59" s="1" t="s">
        <v>42</v>
      </c>
      <c r="B59" s="1" t="s">
        <v>43</v>
      </c>
      <c r="C59" s="29">
        <v>37645</v>
      </c>
      <c r="D59" s="7" t="s">
        <v>145</v>
      </c>
      <c r="E59" s="7" t="s">
        <v>28</v>
      </c>
      <c r="F59" s="1" t="s">
        <v>30</v>
      </c>
      <c r="G59" s="20">
        <v>300179</v>
      </c>
      <c r="Z59" s="1" t="s">
        <v>291</v>
      </c>
      <c r="AA59" s="1">
        <v>11.75</v>
      </c>
      <c r="AC59" s="4">
        <v>1.1</v>
      </c>
      <c r="AE59" s="1">
        <v>1.2</v>
      </c>
      <c r="AH59" s="1" t="s">
        <v>49</v>
      </c>
      <c r="AI59" s="1">
        <v>0.04</v>
      </c>
      <c r="AJ59" s="1" t="s">
        <v>291</v>
      </c>
      <c r="AK59" s="1">
        <v>0.58</v>
      </c>
      <c r="AQ59" s="1">
        <v>50</v>
      </c>
      <c r="AS59" s="1">
        <v>3.9</v>
      </c>
      <c r="AU59" s="1">
        <v>-4</v>
      </c>
      <c r="BN59" s="1" t="s">
        <v>291</v>
      </c>
      <c r="BO59" s="1">
        <v>7.06</v>
      </c>
      <c r="BP59" s="1" t="s">
        <v>49</v>
      </c>
      <c r="BQ59" s="1">
        <v>0.0096</v>
      </c>
      <c r="BT59" s="1" t="s">
        <v>291</v>
      </c>
      <c r="BU59" s="1">
        <v>0.1825</v>
      </c>
      <c r="BV59" s="1" t="s">
        <v>291</v>
      </c>
      <c r="BW59" s="1">
        <v>25.7</v>
      </c>
      <c r="CB59" s="1" t="s">
        <v>291</v>
      </c>
      <c r="CC59" s="1">
        <v>0.21</v>
      </c>
      <c r="CG59" s="1">
        <v>2.9</v>
      </c>
      <c r="CI59" s="1">
        <v>3</v>
      </c>
      <c r="CJ59" s="1" t="s">
        <v>291</v>
      </c>
      <c r="CK59" s="1">
        <v>6.2</v>
      </c>
      <c r="CN59" s="1" t="s">
        <v>49</v>
      </c>
      <c r="CO59" s="1">
        <v>1</v>
      </c>
      <c r="DA59" s="1">
        <v>0.033</v>
      </c>
      <c r="DC59" s="1">
        <v>0.035</v>
      </c>
    </row>
    <row r="60" spans="1:107" s="3" customFormat="1" ht="12.75">
      <c r="A60" s="1"/>
      <c r="B60" s="1"/>
      <c r="C60" s="29"/>
      <c r="D60" s="7"/>
      <c r="E60" s="7"/>
      <c r="F60" s="1"/>
      <c r="G60" s="20"/>
      <c r="J60" s="1"/>
      <c r="K60" s="1"/>
      <c r="N60" s="1"/>
      <c r="O60" s="1"/>
      <c r="P60" s="1"/>
      <c r="Q60" s="1"/>
      <c r="R60" s="1"/>
      <c r="S60" s="1"/>
      <c r="T60" s="1"/>
      <c r="U60" s="1"/>
      <c r="V60" s="1"/>
      <c r="W60" s="1"/>
      <c r="Z60" s="1"/>
      <c r="AA60" s="1"/>
      <c r="AB60" s="1"/>
      <c r="AC60" s="1"/>
      <c r="AE60" s="1"/>
      <c r="AF60" s="1"/>
      <c r="AG60" s="1"/>
      <c r="AH60" s="1"/>
      <c r="AI60" s="1"/>
      <c r="AJ60" s="1"/>
      <c r="AK60" s="1"/>
      <c r="AQ60" s="1"/>
      <c r="AS60" s="1"/>
      <c r="AU60" s="1"/>
      <c r="AX60" s="1"/>
      <c r="AY60" s="1"/>
      <c r="AZ60" s="1"/>
      <c r="BA60" s="1"/>
      <c r="BB60" s="1"/>
      <c r="BC60" s="1"/>
      <c r="BD60" s="1"/>
      <c r="BE60" s="1"/>
      <c r="BH60" s="1"/>
      <c r="BI60" s="1"/>
      <c r="BL60" s="1"/>
      <c r="BM60" s="1"/>
      <c r="BN60" s="1"/>
      <c r="BO60" s="1"/>
      <c r="BP60" s="1"/>
      <c r="BQ60" s="1"/>
      <c r="BT60" s="1"/>
      <c r="BU60" s="1"/>
      <c r="BV60" s="1"/>
      <c r="BW60" s="1"/>
      <c r="BZ60" s="1"/>
      <c r="CA60" s="1"/>
      <c r="CB60" s="1"/>
      <c r="CC60" s="1"/>
      <c r="CI60" s="1"/>
      <c r="CJ60" s="1"/>
      <c r="CK60" s="1"/>
      <c r="CL60" s="1"/>
      <c r="CM60" s="1"/>
      <c r="CN60" s="1"/>
      <c r="CO60" s="1"/>
      <c r="DC60" s="1"/>
    </row>
    <row r="61" spans="1:81" s="3" customFormat="1" ht="12.75">
      <c r="A61" s="1" t="s">
        <v>42</v>
      </c>
      <c r="B61" s="1" t="s">
        <v>43</v>
      </c>
      <c r="C61" s="29">
        <v>37874</v>
      </c>
      <c r="D61" s="7" t="s">
        <v>9</v>
      </c>
      <c r="E61" s="7" t="s">
        <v>71</v>
      </c>
      <c r="F61" s="1" t="s">
        <v>30</v>
      </c>
      <c r="G61" s="20">
        <v>300287</v>
      </c>
      <c r="P61" s="1" t="s">
        <v>291</v>
      </c>
      <c r="Q61" s="1">
        <v>4.23</v>
      </c>
      <c r="T61" s="1" t="s">
        <v>291</v>
      </c>
      <c r="U61" s="1">
        <v>0.81</v>
      </c>
      <c r="AB61" s="1" t="s">
        <v>291</v>
      </c>
      <c r="AC61" s="1">
        <v>0.9</v>
      </c>
      <c r="AH61" s="1" t="s">
        <v>49</v>
      </c>
      <c r="AI61" s="1">
        <v>0.04</v>
      </c>
      <c r="AJ61" s="1" t="s">
        <v>291</v>
      </c>
      <c r="AK61" s="1">
        <v>0.33</v>
      </c>
      <c r="AX61" s="1" t="s">
        <v>291</v>
      </c>
      <c r="AY61" s="1">
        <v>0.62</v>
      </c>
      <c r="AZ61" s="1" t="s">
        <v>291</v>
      </c>
      <c r="BA61" s="1">
        <v>1.36</v>
      </c>
      <c r="BB61" s="1" t="s">
        <v>291</v>
      </c>
      <c r="BC61" s="1">
        <v>2.57</v>
      </c>
      <c r="BD61" s="1" t="s">
        <v>49</v>
      </c>
      <c r="BE61" s="1">
        <v>0.015</v>
      </c>
      <c r="BH61" s="1" t="s">
        <v>49</v>
      </c>
      <c r="BI61" s="1">
        <v>0.022</v>
      </c>
      <c r="BP61" s="1" t="s">
        <v>49</v>
      </c>
      <c r="BQ61" s="1">
        <v>0.0095</v>
      </c>
      <c r="BT61" s="1" t="s">
        <v>49</v>
      </c>
      <c r="BU61" s="1">
        <v>0.0592</v>
      </c>
      <c r="BZ61" s="1" t="s">
        <v>291</v>
      </c>
      <c r="CA61" s="1">
        <v>17.5</v>
      </c>
      <c r="CB61" s="1" t="s">
        <v>291</v>
      </c>
      <c r="CC61" s="1">
        <v>0.26</v>
      </c>
    </row>
    <row r="62" spans="1:107" s="3" customFormat="1" ht="12.75">
      <c r="A62" s="1" t="s">
        <v>42</v>
      </c>
      <c r="B62" s="1" t="s">
        <v>43</v>
      </c>
      <c r="C62" s="29">
        <v>37874</v>
      </c>
      <c r="D62" s="7" t="s">
        <v>8</v>
      </c>
      <c r="E62" s="7" t="s">
        <v>28</v>
      </c>
      <c r="F62" s="1" t="s">
        <v>30</v>
      </c>
      <c r="G62" s="20">
        <v>300902</v>
      </c>
      <c r="J62" s="1" t="s">
        <v>291</v>
      </c>
      <c r="K62" s="1">
        <v>19</v>
      </c>
      <c r="N62" s="1" t="s">
        <v>291</v>
      </c>
      <c r="O62" s="1">
        <v>23</v>
      </c>
      <c r="P62" s="1" t="s">
        <v>291</v>
      </c>
      <c r="Q62" s="1">
        <v>4.136</v>
      </c>
      <c r="R62" s="1" t="s">
        <v>291</v>
      </c>
      <c r="S62" s="1">
        <v>0</v>
      </c>
      <c r="T62" s="1" t="s">
        <v>291</v>
      </c>
      <c r="U62" s="1">
        <v>0.812</v>
      </c>
      <c r="V62" s="1" t="s">
        <v>153</v>
      </c>
      <c r="W62" s="1">
        <v>0.02</v>
      </c>
      <c r="Z62" s="1" t="s">
        <v>291</v>
      </c>
      <c r="AA62" s="1">
        <v>9.21</v>
      </c>
      <c r="AB62" s="1" t="s">
        <v>291</v>
      </c>
      <c r="AC62" s="4">
        <v>1.3</v>
      </c>
      <c r="AE62" s="1">
        <v>1.1</v>
      </c>
      <c r="AF62" s="1" t="s">
        <v>49</v>
      </c>
      <c r="AG62" s="1">
        <v>8</v>
      </c>
      <c r="AH62" s="1" t="s">
        <v>49</v>
      </c>
      <c r="AI62" s="1">
        <v>0.04</v>
      </c>
      <c r="AJ62" s="1" t="s">
        <v>291</v>
      </c>
      <c r="AK62" s="1">
        <v>0.7</v>
      </c>
      <c r="AQ62" s="1">
        <v>43</v>
      </c>
      <c r="AS62" s="1">
        <v>3.7</v>
      </c>
      <c r="AU62" s="1">
        <v>11</v>
      </c>
      <c r="AX62" s="1" t="s">
        <v>291</v>
      </c>
      <c r="AY62" s="1">
        <v>0.6038</v>
      </c>
      <c r="AZ62" s="1" t="s">
        <v>291</v>
      </c>
      <c r="BA62" s="1">
        <v>1.326</v>
      </c>
      <c r="BB62" s="1" t="s">
        <v>291</v>
      </c>
      <c r="BC62" s="1">
        <v>2.539</v>
      </c>
      <c r="BD62" s="1" t="s">
        <v>49</v>
      </c>
      <c r="BE62" s="1">
        <v>0.015</v>
      </c>
      <c r="BH62" s="1" t="s">
        <v>49</v>
      </c>
      <c r="BI62" s="1">
        <v>0.022</v>
      </c>
      <c r="BL62" s="1" t="s">
        <v>153</v>
      </c>
      <c r="BM62" s="1">
        <v>0.017</v>
      </c>
      <c r="BN62" s="1" t="s">
        <v>291</v>
      </c>
      <c r="BO62" s="1">
        <v>7.04</v>
      </c>
      <c r="BP62" s="1" t="s">
        <v>49</v>
      </c>
      <c r="BQ62" s="1">
        <v>0.0105</v>
      </c>
      <c r="BT62" s="1" t="s">
        <v>153</v>
      </c>
      <c r="BU62" s="1">
        <v>0.0925</v>
      </c>
      <c r="BV62" s="1" t="s">
        <v>291</v>
      </c>
      <c r="BW62" s="1">
        <v>39</v>
      </c>
      <c r="BZ62" s="1" t="s">
        <v>291</v>
      </c>
      <c r="CA62" s="1">
        <v>17.63</v>
      </c>
      <c r="CB62" s="1" t="s">
        <v>291</v>
      </c>
      <c r="CC62" s="1">
        <v>0.261</v>
      </c>
      <c r="CG62" s="1">
        <v>2.5</v>
      </c>
      <c r="CI62" s="1">
        <v>2.3</v>
      </c>
      <c r="CJ62" s="1" t="s">
        <v>291</v>
      </c>
      <c r="CK62" s="1">
        <v>14.2</v>
      </c>
      <c r="CL62" s="1" t="s">
        <v>49</v>
      </c>
      <c r="CM62" s="1">
        <v>0.1</v>
      </c>
      <c r="CN62" s="1" t="s">
        <v>291</v>
      </c>
      <c r="CO62" s="1">
        <v>1</v>
      </c>
      <c r="DA62" s="1">
        <v>0.032</v>
      </c>
      <c r="DC62" s="1">
        <v>0.026</v>
      </c>
    </row>
    <row r="63" spans="1:107" s="3" customFormat="1" ht="12.75">
      <c r="A63" s="1"/>
      <c r="B63" s="1"/>
      <c r="C63" s="29"/>
      <c r="D63" s="7"/>
      <c r="E63" s="7"/>
      <c r="F63" s="1"/>
      <c r="G63" s="20"/>
      <c r="J63" s="1"/>
      <c r="K63" s="1"/>
      <c r="N63" s="1"/>
      <c r="O63" s="1"/>
      <c r="P63" s="1"/>
      <c r="Q63" s="1"/>
      <c r="R63" s="1"/>
      <c r="S63" s="1"/>
      <c r="T63" s="1"/>
      <c r="U63" s="1"/>
      <c r="V63" s="1"/>
      <c r="W63" s="1"/>
      <c r="Z63" s="1"/>
      <c r="AA63" s="1"/>
      <c r="AB63" s="1"/>
      <c r="AC63" s="1"/>
      <c r="AE63" s="1"/>
      <c r="AF63" s="1"/>
      <c r="AG63" s="1"/>
      <c r="AH63" s="1"/>
      <c r="AI63" s="1"/>
      <c r="AJ63" s="1"/>
      <c r="AK63" s="1"/>
      <c r="AQ63" s="1"/>
      <c r="AS63" s="1"/>
      <c r="AU63" s="1"/>
      <c r="AX63" s="1"/>
      <c r="AY63" s="1"/>
      <c r="AZ63" s="1"/>
      <c r="BA63" s="1"/>
      <c r="BB63" s="1"/>
      <c r="BC63" s="1"/>
      <c r="BD63" s="1"/>
      <c r="BE63" s="1"/>
      <c r="BH63" s="1"/>
      <c r="BI63" s="1"/>
      <c r="BL63" s="1"/>
      <c r="BM63" s="1"/>
      <c r="BN63" s="1"/>
      <c r="BO63" s="1"/>
      <c r="BP63" s="1"/>
      <c r="BQ63" s="1"/>
      <c r="BT63" s="1"/>
      <c r="BU63" s="1"/>
      <c r="BV63" s="1"/>
      <c r="BW63" s="1"/>
      <c r="BZ63" s="1"/>
      <c r="CA63" s="1"/>
      <c r="CB63" s="1"/>
      <c r="CC63" s="1"/>
      <c r="CI63" s="1"/>
      <c r="CJ63" s="1"/>
      <c r="CK63" s="1"/>
      <c r="CL63" s="1"/>
      <c r="CM63" s="1"/>
      <c r="CN63" s="1"/>
      <c r="CO63" s="1"/>
      <c r="DC63" s="1"/>
    </row>
    <row r="64" spans="1:91" s="3" customFormat="1" ht="12.75">
      <c r="A64" s="1" t="s">
        <v>42</v>
      </c>
      <c r="B64" s="1" t="s">
        <v>43</v>
      </c>
      <c r="C64" s="29">
        <v>38000</v>
      </c>
      <c r="D64" s="7" t="s">
        <v>10</v>
      </c>
      <c r="E64" s="7" t="s">
        <v>71</v>
      </c>
      <c r="F64" s="1" t="s">
        <v>30</v>
      </c>
      <c r="G64" s="20">
        <v>400027</v>
      </c>
      <c r="V64" s="1" t="s">
        <v>49</v>
      </c>
      <c r="W64" s="1">
        <v>0.04</v>
      </c>
      <c r="AF64" s="1" t="s">
        <v>153</v>
      </c>
      <c r="AG64" s="1">
        <v>5.13</v>
      </c>
      <c r="AH64" s="1" t="s">
        <v>49</v>
      </c>
      <c r="AI64" s="1">
        <v>0.04</v>
      </c>
      <c r="AJ64" s="1" t="s">
        <v>291</v>
      </c>
      <c r="AK64" s="1">
        <v>0.64</v>
      </c>
      <c r="BL64" s="1" t="s">
        <v>153</v>
      </c>
      <c r="BM64" s="1">
        <v>0.011</v>
      </c>
      <c r="BP64" s="1" t="s">
        <v>49</v>
      </c>
      <c r="BQ64" s="1">
        <v>0.0099</v>
      </c>
      <c r="BT64" s="1" t="s">
        <v>291</v>
      </c>
      <c r="BU64" s="1">
        <v>0.0853</v>
      </c>
      <c r="CL64" s="1" t="s">
        <v>49</v>
      </c>
      <c r="CM64" s="1">
        <v>0.1</v>
      </c>
    </row>
    <row r="65" spans="1:105" s="3" customFormat="1" ht="12.75">
      <c r="A65" s="1" t="s">
        <v>42</v>
      </c>
      <c r="B65" s="1" t="s">
        <v>43</v>
      </c>
      <c r="C65" s="29">
        <v>38000</v>
      </c>
      <c r="D65" s="7" t="s">
        <v>11</v>
      </c>
      <c r="E65" s="7" t="s">
        <v>71</v>
      </c>
      <c r="F65" s="1" t="s">
        <v>30</v>
      </c>
      <c r="G65" s="20">
        <v>400248</v>
      </c>
      <c r="AB65" s="1" t="s">
        <v>291</v>
      </c>
      <c r="AC65" s="1">
        <v>1</v>
      </c>
      <c r="CF65" s="1" t="s">
        <v>291</v>
      </c>
      <c r="CG65" s="1">
        <v>3</v>
      </c>
      <c r="CZ65" s="1" t="s">
        <v>291</v>
      </c>
      <c r="DA65" s="1">
        <v>0.032</v>
      </c>
    </row>
    <row r="66" spans="1:107" ht="12.75">
      <c r="A66" s="1" t="s">
        <v>42</v>
      </c>
      <c r="B66" s="1" t="s">
        <v>43</v>
      </c>
      <c r="C66" s="29">
        <v>38000</v>
      </c>
      <c r="D66" s="7" t="s">
        <v>94</v>
      </c>
      <c r="E66" s="7" t="s">
        <v>28</v>
      </c>
      <c r="F66" s="1" t="s">
        <v>30</v>
      </c>
      <c r="G66" s="20">
        <v>400280</v>
      </c>
      <c r="J66" s="1" t="s">
        <v>291</v>
      </c>
      <c r="K66" s="1">
        <v>13</v>
      </c>
      <c r="N66" s="1" t="s">
        <v>291</v>
      </c>
      <c r="O66" s="1">
        <v>16</v>
      </c>
      <c r="P66" s="1" t="s">
        <v>291</v>
      </c>
      <c r="Q66" s="1">
        <v>2.8</v>
      </c>
      <c r="R66" s="1" t="s">
        <v>291</v>
      </c>
      <c r="S66" s="1">
        <v>0</v>
      </c>
      <c r="T66" s="1" t="s">
        <v>291</v>
      </c>
      <c r="U66" s="1">
        <v>0.592</v>
      </c>
      <c r="V66" s="1" t="s">
        <v>49</v>
      </c>
      <c r="W66" s="1">
        <v>0.04</v>
      </c>
      <c r="Z66" s="1" t="s">
        <v>291</v>
      </c>
      <c r="AA66" s="1">
        <v>11.81</v>
      </c>
      <c r="AB66" s="1" t="s">
        <v>291</v>
      </c>
      <c r="AC66" s="4">
        <v>1.1</v>
      </c>
      <c r="AE66" s="1">
        <v>1.1</v>
      </c>
      <c r="AF66" s="1" t="s">
        <v>153</v>
      </c>
      <c r="AG66" s="1">
        <v>5.24</v>
      </c>
      <c r="AH66" s="1" t="s">
        <v>49</v>
      </c>
      <c r="AI66" s="1">
        <v>0.04</v>
      </c>
      <c r="AJ66" s="1" t="s">
        <v>291</v>
      </c>
      <c r="AK66" s="1">
        <v>0.71</v>
      </c>
      <c r="AQ66" s="1">
        <v>49</v>
      </c>
      <c r="AS66" s="1">
        <v>3.6</v>
      </c>
      <c r="AU66" s="1">
        <v>0</v>
      </c>
      <c r="AX66" s="1" t="s">
        <v>291</v>
      </c>
      <c r="AY66" s="1">
        <v>0.405</v>
      </c>
      <c r="AZ66" s="1" t="s">
        <v>291</v>
      </c>
      <c r="BA66" s="1">
        <v>0.856</v>
      </c>
      <c r="BB66" s="1" t="s">
        <v>291</v>
      </c>
      <c r="BC66" s="1">
        <v>1.96</v>
      </c>
      <c r="BD66" s="1" t="s">
        <v>49</v>
      </c>
      <c r="BE66" s="1">
        <v>0.01</v>
      </c>
      <c r="BH66" s="1" t="s">
        <v>49</v>
      </c>
      <c r="BI66" s="1">
        <v>0.016</v>
      </c>
      <c r="BL66" s="1" t="s">
        <v>153</v>
      </c>
      <c r="BM66" s="1">
        <v>0.01</v>
      </c>
      <c r="BN66" s="1" t="s">
        <v>291</v>
      </c>
      <c r="BO66" s="1">
        <v>7.14</v>
      </c>
      <c r="BP66" s="1" t="s">
        <v>49</v>
      </c>
      <c r="BQ66" s="1">
        <v>0.0106</v>
      </c>
      <c r="BT66" s="1" t="s">
        <v>49</v>
      </c>
      <c r="BU66" s="1">
        <v>0.066</v>
      </c>
      <c r="BV66" s="1" t="s">
        <v>291</v>
      </c>
      <c r="BW66" s="1">
        <v>24</v>
      </c>
      <c r="BZ66" s="1" t="s">
        <v>291</v>
      </c>
      <c r="CA66" s="1">
        <v>15.9</v>
      </c>
      <c r="CB66" s="1" t="s">
        <v>291</v>
      </c>
      <c r="CC66" s="1">
        <v>0.293</v>
      </c>
      <c r="CG66" s="1">
        <v>2.9</v>
      </c>
      <c r="CI66" s="1">
        <v>2.6</v>
      </c>
      <c r="CJ66" s="1" t="s">
        <v>291</v>
      </c>
      <c r="CK66" s="1">
        <v>5.2</v>
      </c>
      <c r="CL66" s="1" t="s">
        <v>49</v>
      </c>
      <c r="CM66" s="1">
        <v>0.1</v>
      </c>
      <c r="CN66" s="1" t="s">
        <v>291</v>
      </c>
      <c r="CO66" s="1">
        <v>3</v>
      </c>
      <c r="DA66" s="1">
        <v>0.031</v>
      </c>
      <c r="DC66" s="1">
        <v>0.028</v>
      </c>
    </row>
    <row r="67" spans="1:95" ht="12.75">
      <c r="A67" s="1"/>
      <c r="B67" s="1"/>
      <c r="D67" s="7"/>
      <c r="E67" s="7"/>
      <c r="F67" s="1"/>
      <c r="G67" s="20"/>
      <c r="P67" s="1"/>
      <c r="Q67" s="1"/>
      <c r="T67" s="1"/>
      <c r="U67" s="1"/>
      <c r="AB67" s="1"/>
      <c r="AV67" s="1"/>
      <c r="AW67" s="1"/>
      <c r="AX67" s="1"/>
      <c r="AY67" s="1"/>
      <c r="AZ67" s="1"/>
      <c r="BA67" s="1"/>
      <c r="BB67" s="1"/>
      <c r="BC67" s="1"/>
      <c r="BH67" s="1"/>
      <c r="BI67" s="1"/>
      <c r="BJ67" s="1"/>
      <c r="BK67" s="1"/>
      <c r="BR67" s="1"/>
      <c r="BS67" s="1"/>
      <c r="BT67" s="1"/>
      <c r="BU67" s="1"/>
      <c r="BZ67" s="1"/>
      <c r="CA67" s="1"/>
      <c r="CB67" s="1"/>
      <c r="CC67" s="1"/>
      <c r="CP67" s="1"/>
      <c r="CQ67" s="1"/>
    </row>
    <row r="68" spans="1:95" ht="12.75">
      <c r="A68" s="1"/>
      <c r="B68" s="1"/>
      <c r="D68" s="7"/>
      <c r="E68" s="7"/>
      <c r="F68" s="1"/>
      <c r="G68" s="20"/>
      <c r="P68" s="1"/>
      <c r="Q68" s="1"/>
      <c r="T68" s="1"/>
      <c r="U68" s="1"/>
      <c r="AB68" s="1"/>
      <c r="AV68" s="1"/>
      <c r="AW68" s="1"/>
      <c r="AX68" s="1"/>
      <c r="AY68" s="1"/>
      <c r="AZ68" s="1"/>
      <c r="BA68" s="1"/>
      <c r="BB68" s="1"/>
      <c r="BC68" s="1"/>
      <c r="BH68" s="1"/>
      <c r="BI68" s="1"/>
      <c r="BJ68" s="1"/>
      <c r="BK68" s="1"/>
      <c r="BR68" s="1"/>
      <c r="BS68" s="1"/>
      <c r="BT68" s="1"/>
      <c r="BU68" s="1"/>
      <c r="BZ68" s="1"/>
      <c r="CA68" s="1"/>
      <c r="CB68" s="1"/>
      <c r="CC68" s="1"/>
      <c r="CP68" s="1"/>
      <c r="CQ68" s="1"/>
    </row>
    <row r="69" spans="1:93" ht="12.75">
      <c r="A69" s="1" t="s">
        <v>146</v>
      </c>
      <c r="B69" s="1" t="s">
        <v>147</v>
      </c>
      <c r="C69" s="29">
        <v>37476</v>
      </c>
      <c r="D69" s="7" t="s">
        <v>148</v>
      </c>
      <c r="E69" s="7" t="s">
        <v>71</v>
      </c>
      <c r="F69" s="1" t="s">
        <v>30</v>
      </c>
      <c r="G69" s="20">
        <v>200197</v>
      </c>
      <c r="AB69" s="1" t="s">
        <v>291</v>
      </c>
      <c r="AC69" s="1">
        <v>4.9079</v>
      </c>
      <c r="AH69" s="1" t="s">
        <v>291</v>
      </c>
      <c r="AI69" s="1">
        <v>0.06</v>
      </c>
      <c r="AJ69" s="1" t="s">
        <v>291</v>
      </c>
      <c r="AK69" s="1">
        <v>0.8</v>
      </c>
      <c r="BP69" s="1" t="s">
        <v>49</v>
      </c>
      <c r="BQ69" s="1">
        <v>0.0111</v>
      </c>
      <c r="BT69" s="1" t="s">
        <v>291</v>
      </c>
      <c r="BU69" s="1">
        <v>0.6547</v>
      </c>
      <c r="CB69" s="1" t="s">
        <v>291</v>
      </c>
      <c r="CC69" s="1">
        <v>6.21</v>
      </c>
      <c r="CN69" s="1" t="s">
        <v>291</v>
      </c>
      <c r="CO69" s="1">
        <v>4</v>
      </c>
    </row>
    <row r="70" spans="1:93" ht="12.75">
      <c r="A70" s="1" t="s">
        <v>146</v>
      </c>
      <c r="B70" s="1" t="s">
        <v>147</v>
      </c>
      <c r="C70" s="29">
        <v>37476</v>
      </c>
      <c r="D70" s="7" t="s">
        <v>72</v>
      </c>
      <c r="E70" s="7" t="s">
        <v>28</v>
      </c>
      <c r="F70" s="1" t="s">
        <v>30</v>
      </c>
      <c r="G70" s="20">
        <v>200538</v>
      </c>
      <c r="Z70" s="1" t="s">
        <v>291</v>
      </c>
      <c r="AA70" s="1">
        <v>6.87</v>
      </c>
      <c r="AB70" s="1" t="s">
        <v>291</v>
      </c>
      <c r="AC70" s="4">
        <v>4.7664</v>
      </c>
      <c r="AH70" s="1" t="s">
        <v>291</v>
      </c>
      <c r="AI70" s="1">
        <v>0.05</v>
      </c>
      <c r="AJ70" s="1" t="s">
        <v>291</v>
      </c>
      <c r="AK70" s="1">
        <v>0.72</v>
      </c>
      <c r="BN70" s="1" t="s">
        <v>291</v>
      </c>
      <c r="BO70" s="1">
        <v>7.3</v>
      </c>
      <c r="BP70" s="1" t="s">
        <v>49</v>
      </c>
      <c r="BQ70" s="1">
        <v>0.0109</v>
      </c>
      <c r="BT70" s="1" t="s">
        <v>291</v>
      </c>
      <c r="BU70" s="1">
        <v>0.4957</v>
      </c>
      <c r="BV70" s="1" t="s">
        <v>291</v>
      </c>
      <c r="BW70" s="1">
        <v>249</v>
      </c>
      <c r="CB70" s="1" t="s">
        <v>291</v>
      </c>
      <c r="CC70" s="1">
        <v>6.29</v>
      </c>
      <c r="CJ70" s="1" t="s">
        <v>291</v>
      </c>
      <c r="CK70" s="1">
        <v>16.9</v>
      </c>
      <c r="CN70" s="1" t="s">
        <v>291</v>
      </c>
      <c r="CO70" s="1">
        <v>5</v>
      </c>
    </row>
    <row r="71" spans="1:93" ht="12.75">
      <c r="A71" s="1"/>
      <c r="B71" s="1"/>
      <c r="D71" s="7"/>
      <c r="E71" s="7"/>
      <c r="F71" s="1"/>
      <c r="G71" s="20"/>
      <c r="Z71" s="1"/>
      <c r="AA71" s="1"/>
      <c r="AB71" s="1"/>
      <c r="AC71" s="4"/>
      <c r="AH71" s="1"/>
      <c r="AI71" s="1"/>
      <c r="AJ71" s="1"/>
      <c r="AK71" s="1"/>
      <c r="BN71" s="1"/>
      <c r="BO71" s="1"/>
      <c r="BP71" s="1"/>
      <c r="BQ71" s="1"/>
      <c r="BT71" s="1"/>
      <c r="BU71" s="1"/>
      <c r="BV71" s="1"/>
      <c r="BW71" s="1"/>
      <c r="CB71" s="1"/>
      <c r="CC71" s="1"/>
      <c r="CJ71" s="1"/>
      <c r="CK71" s="1"/>
      <c r="CN71" s="1"/>
      <c r="CO71" s="1"/>
    </row>
    <row r="72" spans="1:73" ht="12.75">
      <c r="A72" s="1" t="s">
        <v>146</v>
      </c>
      <c r="B72" s="1" t="s">
        <v>147</v>
      </c>
      <c r="C72" s="29">
        <v>37788</v>
      </c>
      <c r="D72" s="7" t="s">
        <v>44</v>
      </c>
      <c r="E72" s="7" t="s">
        <v>71</v>
      </c>
      <c r="F72" s="1" t="s">
        <v>30</v>
      </c>
      <c r="G72" s="20">
        <v>300275</v>
      </c>
      <c r="AH72" s="1" t="s">
        <v>291</v>
      </c>
      <c r="AI72" s="1">
        <v>0.05</v>
      </c>
      <c r="AJ72" s="1" t="s">
        <v>291</v>
      </c>
      <c r="AK72" s="1">
        <v>0.8</v>
      </c>
      <c r="BP72" s="1" t="s">
        <v>291</v>
      </c>
      <c r="BQ72" s="1">
        <v>0.0124</v>
      </c>
      <c r="BT72" s="1" t="s">
        <v>291</v>
      </c>
      <c r="BU72" s="1">
        <v>0.8217</v>
      </c>
    </row>
    <row r="73" spans="1:107" ht="12.75">
      <c r="A73" s="1" t="s">
        <v>146</v>
      </c>
      <c r="B73" s="1" t="s">
        <v>147</v>
      </c>
      <c r="C73" s="29">
        <v>37788</v>
      </c>
      <c r="D73" s="7" t="s">
        <v>70</v>
      </c>
      <c r="E73" s="7" t="s">
        <v>28</v>
      </c>
      <c r="F73" s="1" t="s">
        <v>30</v>
      </c>
      <c r="G73" s="20">
        <v>300509</v>
      </c>
      <c r="J73" s="1" t="s">
        <v>291</v>
      </c>
      <c r="K73" s="1">
        <v>97</v>
      </c>
      <c r="L73" s="1" t="s">
        <v>291</v>
      </c>
      <c r="M73" s="1">
        <v>95.01</v>
      </c>
      <c r="N73" s="1" t="s">
        <v>291</v>
      </c>
      <c r="O73" s="1">
        <v>118</v>
      </c>
      <c r="P73" s="1" t="s">
        <v>291</v>
      </c>
      <c r="Q73" s="1">
        <v>24.1631</v>
      </c>
      <c r="R73" s="1" t="s">
        <v>291</v>
      </c>
      <c r="S73" s="1">
        <v>0</v>
      </c>
      <c r="T73" s="1" t="s">
        <v>291</v>
      </c>
      <c r="U73" s="1">
        <v>10.15</v>
      </c>
      <c r="V73" s="1" t="s">
        <v>291</v>
      </c>
      <c r="W73" s="1">
        <v>0.145</v>
      </c>
      <c r="Z73" s="1" t="s">
        <v>291</v>
      </c>
      <c r="AA73" s="1">
        <v>6.96</v>
      </c>
      <c r="AB73" s="1" t="s">
        <v>291</v>
      </c>
      <c r="AC73" s="4">
        <v>5.4</v>
      </c>
      <c r="AE73" s="1">
        <v>5.4</v>
      </c>
      <c r="AF73" s="1" t="s">
        <v>291</v>
      </c>
      <c r="AG73" s="1">
        <v>102.67</v>
      </c>
      <c r="AH73" s="1" t="s">
        <v>291</v>
      </c>
      <c r="AI73" s="1">
        <v>0.06</v>
      </c>
      <c r="AJ73" s="1" t="s">
        <v>291</v>
      </c>
      <c r="AK73" s="1">
        <v>0.8</v>
      </c>
      <c r="AM73" s="1">
        <v>23</v>
      </c>
      <c r="AO73" s="1">
        <v>1.2</v>
      </c>
      <c r="AQ73" s="1">
        <v>0</v>
      </c>
      <c r="AS73" s="1">
        <v>3.4</v>
      </c>
      <c r="AU73" s="1">
        <v>0</v>
      </c>
      <c r="AX73" s="1" t="s">
        <v>291</v>
      </c>
      <c r="AY73" s="1">
        <v>2.1756</v>
      </c>
      <c r="AZ73" s="1" t="s">
        <v>291</v>
      </c>
      <c r="BA73" s="1">
        <v>8.2268</v>
      </c>
      <c r="BB73" s="1" t="s">
        <v>291</v>
      </c>
      <c r="BC73" s="1">
        <v>10.694</v>
      </c>
      <c r="BD73" s="1" t="s">
        <v>153</v>
      </c>
      <c r="BE73" s="1">
        <v>0.032</v>
      </c>
      <c r="BH73" s="1" t="s">
        <v>291</v>
      </c>
      <c r="BI73" s="1">
        <v>0.76</v>
      </c>
      <c r="BL73" s="1" t="s">
        <v>291</v>
      </c>
      <c r="BM73" s="1">
        <v>0.122</v>
      </c>
      <c r="BN73" s="1" t="s">
        <v>291</v>
      </c>
      <c r="BO73" s="1">
        <v>7.41</v>
      </c>
      <c r="BP73" s="1" t="s">
        <v>291</v>
      </c>
      <c r="BQ73" s="1">
        <v>0.0145</v>
      </c>
      <c r="BT73" s="1" t="s">
        <v>291</v>
      </c>
      <c r="BU73" s="1">
        <v>0.8743</v>
      </c>
      <c r="BV73" s="1" t="s">
        <v>291</v>
      </c>
      <c r="BW73" s="1">
        <v>240</v>
      </c>
      <c r="BX73" s="1" t="s">
        <v>291</v>
      </c>
      <c r="BY73" s="1">
        <v>234.6</v>
      </c>
      <c r="CB73" s="1" t="s">
        <v>291</v>
      </c>
      <c r="CC73" s="1">
        <v>7.31</v>
      </c>
      <c r="CF73" s="1" t="s">
        <v>291</v>
      </c>
      <c r="CG73" s="1">
        <v>2.9</v>
      </c>
      <c r="CI73" s="1">
        <v>2.9</v>
      </c>
      <c r="CJ73" s="1" t="s">
        <v>291</v>
      </c>
      <c r="CK73" s="1">
        <v>18.2</v>
      </c>
      <c r="CL73" s="1" t="s">
        <v>291</v>
      </c>
      <c r="CM73" s="1">
        <v>0.366</v>
      </c>
      <c r="CN73" s="1" t="s">
        <v>291</v>
      </c>
      <c r="CO73" s="1">
        <v>4</v>
      </c>
      <c r="CW73" s="1">
        <v>15</v>
      </c>
      <c r="CY73" s="1">
        <v>2.4</v>
      </c>
      <c r="CZ73" s="1" t="s">
        <v>291</v>
      </c>
      <c r="DA73" s="1">
        <v>0.155</v>
      </c>
      <c r="DC73" s="1">
        <v>0.155</v>
      </c>
    </row>
    <row r="74" spans="1:107" ht="12.75">
      <c r="A74" s="1"/>
      <c r="B74" s="1"/>
      <c r="D74" s="7"/>
      <c r="E74" s="7"/>
      <c r="F74" s="1"/>
      <c r="G74" s="20"/>
      <c r="J74" s="1"/>
      <c r="K74" s="1"/>
      <c r="L74" s="1"/>
      <c r="M74" s="1"/>
      <c r="N74" s="1"/>
      <c r="O74" s="1"/>
      <c r="P74" s="1"/>
      <c r="Q74" s="1"/>
      <c r="R74" s="1"/>
      <c r="S74" s="1"/>
      <c r="T74" s="1"/>
      <c r="U74" s="1"/>
      <c r="V74" s="1"/>
      <c r="W74" s="1"/>
      <c r="Z74" s="1"/>
      <c r="AA74" s="1"/>
      <c r="AB74" s="1"/>
      <c r="AC74" s="4"/>
      <c r="AE74" s="1"/>
      <c r="AF74" s="1"/>
      <c r="AG74" s="1"/>
      <c r="AH74" s="1"/>
      <c r="AI74" s="1"/>
      <c r="AJ74" s="1"/>
      <c r="AK74" s="1"/>
      <c r="AM74" s="1"/>
      <c r="AO74" s="1"/>
      <c r="AQ74" s="1"/>
      <c r="AS74" s="1"/>
      <c r="AU74" s="1"/>
      <c r="AX74" s="1"/>
      <c r="AY74" s="1"/>
      <c r="AZ74" s="1"/>
      <c r="BA74" s="1"/>
      <c r="BB74" s="1"/>
      <c r="BC74" s="1"/>
      <c r="BD74" s="1"/>
      <c r="BE74" s="1"/>
      <c r="BH74" s="1"/>
      <c r="BI74" s="1"/>
      <c r="BL74" s="1"/>
      <c r="BM74" s="1"/>
      <c r="BN74" s="1"/>
      <c r="BO74" s="1"/>
      <c r="BP74" s="1"/>
      <c r="BQ74" s="1"/>
      <c r="BT74" s="1"/>
      <c r="BU74" s="1"/>
      <c r="BV74" s="1"/>
      <c r="BW74" s="1"/>
      <c r="BX74" s="1"/>
      <c r="BY74" s="1"/>
      <c r="CB74" s="1"/>
      <c r="CC74" s="1"/>
      <c r="CF74" s="1"/>
      <c r="CG74" s="1"/>
      <c r="CI74" s="1"/>
      <c r="CJ74" s="1"/>
      <c r="CK74" s="1"/>
      <c r="CL74" s="1"/>
      <c r="CM74" s="1"/>
      <c r="CN74" s="1"/>
      <c r="CO74" s="1"/>
      <c r="CW74" s="1"/>
      <c r="CY74" s="1"/>
      <c r="CZ74" s="1"/>
      <c r="DA74" s="1"/>
      <c r="DC74" s="1"/>
    </row>
    <row r="75" spans="1:105" ht="12.75">
      <c r="A75" s="1" t="s">
        <v>146</v>
      </c>
      <c r="B75" s="1" t="s">
        <v>147</v>
      </c>
      <c r="C75" s="29">
        <v>38141</v>
      </c>
      <c r="D75" s="7" t="s">
        <v>89</v>
      </c>
      <c r="E75" s="7" t="s">
        <v>71</v>
      </c>
      <c r="F75" s="1" t="s">
        <v>30</v>
      </c>
      <c r="G75" s="20">
        <v>400079</v>
      </c>
      <c r="L75" s="1" t="s">
        <v>291</v>
      </c>
      <c r="M75" s="1">
        <v>93.92</v>
      </c>
      <c r="P75" s="1" t="s">
        <v>291</v>
      </c>
      <c r="Q75" s="1">
        <v>24.4</v>
      </c>
      <c r="T75" s="1" t="s">
        <v>291</v>
      </c>
      <c r="U75" s="1">
        <v>9.94</v>
      </c>
      <c r="V75" s="1" t="s">
        <v>291</v>
      </c>
      <c r="W75" s="1">
        <v>0.128</v>
      </c>
      <c r="AB75" s="1" t="s">
        <v>291</v>
      </c>
      <c r="AC75" s="1">
        <v>4.8</v>
      </c>
      <c r="AF75" s="1" t="s">
        <v>291</v>
      </c>
      <c r="AG75" s="1">
        <v>154</v>
      </c>
      <c r="AH75" s="1" t="s">
        <v>291</v>
      </c>
      <c r="AI75" s="1">
        <v>0.06</v>
      </c>
      <c r="AJ75" s="1" t="s">
        <v>291</v>
      </c>
      <c r="AK75" s="1">
        <v>0.82</v>
      </c>
      <c r="AX75" s="1" t="s">
        <v>291</v>
      </c>
      <c r="AY75" s="1">
        <v>2.01</v>
      </c>
      <c r="AZ75" s="1" t="s">
        <v>291</v>
      </c>
      <c r="BA75" s="1">
        <v>7.64</v>
      </c>
      <c r="BB75" s="1" t="s">
        <v>291</v>
      </c>
      <c r="BC75" s="1">
        <v>10.7</v>
      </c>
      <c r="BD75" s="1" t="s">
        <v>153</v>
      </c>
      <c r="BE75" s="1">
        <v>0.035</v>
      </c>
      <c r="BH75" s="1" t="s">
        <v>291</v>
      </c>
      <c r="BI75" s="1">
        <v>0.541</v>
      </c>
      <c r="BL75" s="1" t="s">
        <v>291</v>
      </c>
      <c r="BM75" s="1">
        <v>0.135</v>
      </c>
      <c r="BP75" s="1" t="s">
        <v>291</v>
      </c>
      <c r="BQ75" s="1">
        <v>0.0186</v>
      </c>
      <c r="BT75" s="1" t="s">
        <v>291</v>
      </c>
      <c r="BU75" s="1">
        <v>0.8524</v>
      </c>
      <c r="BX75" s="1" t="s">
        <v>291</v>
      </c>
      <c r="BY75" s="1">
        <v>227</v>
      </c>
      <c r="CB75" s="1" t="s">
        <v>291</v>
      </c>
      <c r="CC75" s="1">
        <v>6.25</v>
      </c>
      <c r="CF75" s="1" t="s">
        <v>291</v>
      </c>
      <c r="CG75" s="1">
        <v>3</v>
      </c>
      <c r="CL75" s="1" t="s">
        <v>291</v>
      </c>
      <c r="CM75" s="1">
        <v>0.287</v>
      </c>
      <c r="CN75" s="1" t="s">
        <v>291</v>
      </c>
      <c r="CO75" s="1">
        <v>6</v>
      </c>
      <c r="CZ75" s="1" t="s">
        <v>291</v>
      </c>
      <c r="DA75" s="1">
        <v>0.145</v>
      </c>
    </row>
    <row r="76" spans="1:107" ht="12.75">
      <c r="A76" s="1" t="s">
        <v>146</v>
      </c>
      <c r="B76" s="1" t="s">
        <v>147</v>
      </c>
      <c r="C76" s="29">
        <v>38141</v>
      </c>
      <c r="D76" s="7" t="s">
        <v>4</v>
      </c>
      <c r="E76" s="7" t="s">
        <v>28</v>
      </c>
      <c r="F76" s="1" t="s">
        <v>30</v>
      </c>
      <c r="G76" s="20">
        <v>400431</v>
      </c>
      <c r="J76" s="1" t="s">
        <v>291</v>
      </c>
      <c r="K76" s="1">
        <v>93</v>
      </c>
      <c r="L76" s="1" t="s">
        <v>291</v>
      </c>
      <c r="M76" s="1">
        <v>94.19</v>
      </c>
      <c r="N76" s="1" t="s">
        <v>291</v>
      </c>
      <c r="O76" s="1">
        <v>113</v>
      </c>
      <c r="P76" s="1" t="s">
        <v>291</v>
      </c>
      <c r="Q76" s="1">
        <v>24.5</v>
      </c>
      <c r="R76" s="1" t="s">
        <v>291</v>
      </c>
      <c r="S76" s="1">
        <v>0</v>
      </c>
      <c r="T76" s="1" t="s">
        <v>291</v>
      </c>
      <c r="U76" s="1">
        <v>10</v>
      </c>
      <c r="V76" s="1" t="s">
        <v>291</v>
      </c>
      <c r="W76" s="1">
        <v>0.133</v>
      </c>
      <c r="Z76" s="1" t="s">
        <v>291</v>
      </c>
      <c r="AA76" s="1">
        <v>6.15</v>
      </c>
      <c r="AB76" s="1" t="s">
        <v>291</v>
      </c>
      <c r="AC76" s="4">
        <v>4.6</v>
      </c>
      <c r="AE76" s="1">
        <v>4.6</v>
      </c>
      <c r="AF76" s="1" t="s">
        <v>291</v>
      </c>
      <c r="AG76" s="1">
        <v>149</v>
      </c>
      <c r="AH76" s="1" t="s">
        <v>291</v>
      </c>
      <c r="AI76" s="1">
        <v>0.06</v>
      </c>
      <c r="AJ76" s="1" t="s">
        <v>291</v>
      </c>
      <c r="AK76" s="1">
        <v>0.9</v>
      </c>
      <c r="AM76" s="1">
        <v>25</v>
      </c>
      <c r="AO76" s="1">
        <v>1.7</v>
      </c>
      <c r="AQ76" s="1">
        <v>45</v>
      </c>
      <c r="AS76" s="1">
        <v>3.8</v>
      </c>
      <c r="AU76" s="1">
        <v>11</v>
      </c>
      <c r="AX76" s="1" t="s">
        <v>291</v>
      </c>
      <c r="AY76" s="1">
        <v>1.99</v>
      </c>
      <c r="AZ76" s="1" t="s">
        <v>291</v>
      </c>
      <c r="BA76" s="1">
        <v>7.65</v>
      </c>
      <c r="BB76" s="1" t="s">
        <v>291</v>
      </c>
      <c r="BC76" s="1">
        <v>10.7</v>
      </c>
      <c r="BD76" s="1" t="s">
        <v>153</v>
      </c>
      <c r="BE76" s="1">
        <v>0.034</v>
      </c>
      <c r="BH76" s="1" t="s">
        <v>291</v>
      </c>
      <c r="BI76" s="1">
        <v>0.529</v>
      </c>
      <c r="BL76" s="1" t="s">
        <v>291</v>
      </c>
      <c r="BM76" s="1">
        <v>0.136</v>
      </c>
      <c r="BN76" s="1" t="s">
        <v>291</v>
      </c>
      <c r="BO76" s="1">
        <v>7.23</v>
      </c>
      <c r="BP76" s="1" t="s">
        <v>291</v>
      </c>
      <c r="BQ76" s="1">
        <v>0.0176</v>
      </c>
      <c r="BT76" s="1" t="s">
        <v>291</v>
      </c>
      <c r="BU76" s="1">
        <v>0.9223</v>
      </c>
      <c r="BV76" s="1" t="s">
        <v>291</v>
      </c>
      <c r="BW76" s="1">
        <v>232</v>
      </c>
      <c r="BX76" s="1" t="s">
        <v>291</v>
      </c>
      <c r="BY76" s="1">
        <v>227</v>
      </c>
      <c r="CB76" s="1" t="s">
        <v>291</v>
      </c>
      <c r="CC76" s="1">
        <v>6.08</v>
      </c>
      <c r="CF76" s="1" t="s">
        <v>291</v>
      </c>
      <c r="CG76" s="1">
        <v>2.9</v>
      </c>
      <c r="CI76" s="1">
        <v>2.9</v>
      </c>
      <c r="CJ76" s="1" t="s">
        <v>291</v>
      </c>
      <c r="CK76" s="1">
        <v>18.2</v>
      </c>
      <c r="CL76" s="1" t="s">
        <v>291</v>
      </c>
      <c r="CM76" s="1">
        <v>0.291</v>
      </c>
      <c r="CN76" s="1" t="s">
        <v>291</v>
      </c>
      <c r="CO76" s="1">
        <v>7</v>
      </c>
      <c r="CW76" s="1">
        <v>16</v>
      </c>
      <c r="CY76" s="1">
        <v>2.3</v>
      </c>
      <c r="CZ76" s="1" t="s">
        <v>291</v>
      </c>
      <c r="DA76" s="1">
        <v>0.135</v>
      </c>
      <c r="DC76" s="1">
        <v>0.135</v>
      </c>
    </row>
    <row r="77" spans="1:107" ht="12.75">
      <c r="A77" s="1"/>
      <c r="B77" s="1"/>
      <c r="D77" s="7"/>
      <c r="E77" s="7"/>
      <c r="F77" s="1"/>
      <c r="G77" s="20"/>
      <c r="J77" s="1"/>
      <c r="K77" s="1"/>
      <c r="L77" s="1"/>
      <c r="M77" s="1"/>
      <c r="N77" s="1"/>
      <c r="O77" s="1"/>
      <c r="P77" s="1"/>
      <c r="Q77" s="1"/>
      <c r="R77" s="1"/>
      <c r="S77" s="1"/>
      <c r="T77" s="1"/>
      <c r="U77" s="1"/>
      <c r="V77" s="1"/>
      <c r="W77" s="1"/>
      <c r="Z77" s="1"/>
      <c r="AA77" s="1"/>
      <c r="AB77" s="1"/>
      <c r="AC77" s="4"/>
      <c r="AE77" s="1"/>
      <c r="AF77" s="1"/>
      <c r="AG77" s="1"/>
      <c r="AH77" s="1"/>
      <c r="AI77" s="1"/>
      <c r="AJ77" s="1"/>
      <c r="AK77" s="1"/>
      <c r="AM77" s="1"/>
      <c r="AO77" s="1"/>
      <c r="AQ77" s="1"/>
      <c r="AS77" s="1"/>
      <c r="AU77" s="1"/>
      <c r="AX77" s="1"/>
      <c r="AY77" s="1"/>
      <c r="AZ77" s="1"/>
      <c r="BA77" s="1"/>
      <c r="BB77" s="1"/>
      <c r="BC77" s="1"/>
      <c r="BD77" s="1"/>
      <c r="BE77" s="1"/>
      <c r="BH77" s="1"/>
      <c r="BI77" s="1"/>
      <c r="BL77" s="1"/>
      <c r="BM77" s="1"/>
      <c r="BN77" s="1"/>
      <c r="BO77" s="1"/>
      <c r="BP77" s="1"/>
      <c r="BQ77" s="1"/>
      <c r="BT77" s="1"/>
      <c r="BU77" s="1"/>
      <c r="BV77" s="1"/>
      <c r="BW77" s="1"/>
      <c r="BX77" s="1"/>
      <c r="BY77" s="1"/>
      <c r="CB77" s="1"/>
      <c r="CC77" s="1"/>
      <c r="CF77" s="1"/>
      <c r="CG77" s="1"/>
      <c r="CI77" s="1"/>
      <c r="CJ77" s="1"/>
      <c r="CK77" s="1"/>
      <c r="CL77" s="1"/>
      <c r="CM77" s="1"/>
      <c r="CN77" s="1"/>
      <c r="CO77" s="1"/>
      <c r="CW77" s="1"/>
      <c r="CY77" s="1"/>
      <c r="CZ77" s="1"/>
      <c r="DA77" s="1"/>
      <c r="DC77" s="1"/>
    </row>
    <row r="78" spans="1:105" ht="12.75">
      <c r="A78" s="1" t="s">
        <v>146</v>
      </c>
      <c r="B78" s="1" t="s">
        <v>147</v>
      </c>
      <c r="C78" s="29">
        <v>38201</v>
      </c>
      <c r="D78" s="7" t="s">
        <v>44</v>
      </c>
      <c r="E78" s="7" t="s">
        <v>71</v>
      </c>
      <c r="F78" s="1" t="s">
        <v>30</v>
      </c>
      <c r="G78" s="20">
        <v>400172</v>
      </c>
      <c r="L78" s="1" t="s">
        <v>291</v>
      </c>
      <c r="M78" s="1">
        <v>93.4</v>
      </c>
      <c r="P78" s="1" t="s">
        <v>291</v>
      </c>
      <c r="Q78" s="1">
        <v>32.9</v>
      </c>
      <c r="T78" s="1" t="s">
        <v>291</v>
      </c>
      <c r="U78" s="1">
        <v>55.714</v>
      </c>
      <c r="V78" s="1" t="s">
        <v>291</v>
      </c>
      <c r="W78" s="1">
        <v>0.173</v>
      </c>
      <c r="AB78" s="1" t="s">
        <v>291</v>
      </c>
      <c r="AC78" s="1"/>
      <c r="AF78" s="1" t="s">
        <v>291</v>
      </c>
      <c r="AG78" s="1">
        <v>83.2</v>
      </c>
      <c r="AH78" s="1" t="s">
        <v>49</v>
      </c>
      <c r="AI78" s="1">
        <v>0.04</v>
      </c>
      <c r="AJ78" s="1" t="s">
        <v>291</v>
      </c>
      <c r="AK78" s="1">
        <v>0.37</v>
      </c>
      <c r="AX78" s="1" t="s">
        <v>291</v>
      </c>
      <c r="AY78" s="1">
        <v>3.58</v>
      </c>
      <c r="AZ78" s="1" t="s">
        <v>291</v>
      </c>
      <c r="BA78" s="1">
        <v>10.2</v>
      </c>
      <c r="BB78" s="1" t="s">
        <v>291</v>
      </c>
      <c r="BC78" s="1">
        <v>23.9</v>
      </c>
      <c r="BD78" s="1" t="s">
        <v>153</v>
      </c>
      <c r="BE78" s="1">
        <v>0.03</v>
      </c>
      <c r="BH78" s="1" t="s">
        <v>291</v>
      </c>
      <c r="BI78" s="1">
        <v>0.4</v>
      </c>
      <c r="BL78" s="1" t="s">
        <v>291</v>
      </c>
      <c r="BM78" s="1">
        <v>0.148</v>
      </c>
      <c r="BP78" s="1" t="s">
        <v>291</v>
      </c>
      <c r="BQ78" s="1">
        <v>0.0092</v>
      </c>
      <c r="BT78" s="1" t="s">
        <v>291</v>
      </c>
      <c r="BU78" s="1">
        <v>0.5689</v>
      </c>
      <c r="BX78" s="1" t="s">
        <v>291</v>
      </c>
      <c r="BY78" s="1">
        <v>360.2</v>
      </c>
      <c r="CB78" s="1" t="s">
        <v>291</v>
      </c>
      <c r="CC78" s="1">
        <v>6.343</v>
      </c>
      <c r="CF78" s="1" t="s">
        <v>291</v>
      </c>
      <c r="CG78" s="1"/>
      <c r="CL78" s="1" t="s">
        <v>291</v>
      </c>
      <c r="CM78" s="1">
        <v>0.363</v>
      </c>
      <c r="CZ78" s="1" t="s">
        <v>291</v>
      </c>
      <c r="DA78" s="1"/>
    </row>
    <row r="79" spans="1:107" ht="12.75">
      <c r="A79" s="1" t="s">
        <v>146</v>
      </c>
      <c r="B79" s="1" t="s">
        <v>147</v>
      </c>
      <c r="C79" s="29">
        <v>38201</v>
      </c>
      <c r="D79" s="7" t="s">
        <v>70</v>
      </c>
      <c r="E79" s="7" t="s">
        <v>28</v>
      </c>
      <c r="F79" s="1" t="s">
        <v>30</v>
      </c>
      <c r="G79" s="20">
        <v>400593</v>
      </c>
      <c r="J79" s="1" t="s">
        <v>291</v>
      </c>
      <c r="K79" s="1">
        <v>91</v>
      </c>
      <c r="L79" s="1" t="s">
        <v>291</v>
      </c>
      <c r="M79" s="1">
        <v>93.54</v>
      </c>
      <c r="N79" s="1" t="s">
        <v>291</v>
      </c>
      <c r="O79" s="1">
        <v>110</v>
      </c>
      <c r="P79" s="1" t="s">
        <v>291</v>
      </c>
      <c r="Q79" s="1">
        <v>33.4</v>
      </c>
      <c r="R79" s="1" t="s">
        <v>291</v>
      </c>
      <c r="S79" s="1">
        <v>0</v>
      </c>
      <c r="T79" s="1" t="s">
        <v>291</v>
      </c>
      <c r="U79" s="1">
        <v>55.292</v>
      </c>
      <c r="V79" s="1" t="s">
        <v>291</v>
      </c>
      <c r="W79" s="1">
        <v>0.167</v>
      </c>
      <c r="Z79" s="1" t="s">
        <v>291</v>
      </c>
      <c r="AA79" s="1">
        <v>6.07</v>
      </c>
      <c r="AB79" s="1" t="s">
        <v>291</v>
      </c>
      <c r="AC79" s="4">
        <v>5.1</v>
      </c>
      <c r="AE79" s="1">
        <v>5.1</v>
      </c>
      <c r="AF79" s="1" t="s">
        <v>291</v>
      </c>
      <c r="AG79" s="1">
        <v>52.8</v>
      </c>
      <c r="AH79" s="1" t="s">
        <v>291</v>
      </c>
      <c r="AI79" s="1">
        <v>0.04</v>
      </c>
      <c r="AJ79" s="1" t="s">
        <v>291</v>
      </c>
      <c r="AK79" s="1">
        <v>0.47</v>
      </c>
      <c r="AM79" s="1">
        <v>21</v>
      </c>
      <c r="AO79" s="1">
        <v>1.4</v>
      </c>
      <c r="AQ79" s="1">
        <v>40</v>
      </c>
      <c r="AS79" s="1">
        <v>3.7</v>
      </c>
      <c r="AU79" s="1">
        <v>16</v>
      </c>
      <c r="AX79" s="1" t="s">
        <v>291</v>
      </c>
      <c r="AY79" s="1">
        <v>3.59</v>
      </c>
      <c r="AZ79" s="1" t="s">
        <v>291</v>
      </c>
      <c r="BA79" s="1">
        <v>10.4</v>
      </c>
      <c r="BB79" s="1" t="s">
        <v>291</v>
      </c>
      <c r="BC79" s="1">
        <v>24.1</v>
      </c>
      <c r="BD79" s="1" t="s">
        <v>153</v>
      </c>
      <c r="BE79" s="1">
        <v>0.03</v>
      </c>
      <c r="BH79" s="1" t="s">
        <v>291</v>
      </c>
      <c r="BI79" s="1">
        <v>0.4</v>
      </c>
      <c r="BL79" s="1" t="s">
        <v>291</v>
      </c>
      <c r="BM79" s="1">
        <v>0.148</v>
      </c>
      <c r="BN79" s="1" t="s">
        <v>291</v>
      </c>
      <c r="BO79" s="1">
        <v>7.29</v>
      </c>
      <c r="BP79" s="1" t="s">
        <v>49</v>
      </c>
      <c r="BQ79" s="1">
        <v>0.0101</v>
      </c>
      <c r="BT79" s="1" t="s">
        <v>291</v>
      </c>
      <c r="BU79" s="1">
        <v>0.6419</v>
      </c>
      <c r="BV79" s="1" t="s">
        <v>291</v>
      </c>
      <c r="BW79" s="1">
        <v>384</v>
      </c>
      <c r="BX79" s="1" t="s">
        <v>291</v>
      </c>
      <c r="BY79" s="1">
        <v>359.9</v>
      </c>
      <c r="CB79" s="1" t="s">
        <v>291</v>
      </c>
      <c r="CC79" s="1">
        <v>6.316</v>
      </c>
      <c r="CF79" s="1" t="s">
        <v>291</v>
      </c>
      <c r="CG79" s="1">
        <v>2.7</v>
      </c>
      <c r="CI79" s="1">
        <v>2.7</v>
      </c>
      <c r="CJ79" s="1" t="s">
        <v>291</v>
      </c>
      <c r="CK79" s="1">
        <v>20.2</v>
      </c>
      <c r="CL79" s="1" t="s">
        <v>291</v>
      </c>
      <c r="CM79" s="1">
        <v>0.341</v>
      </c>
      <c r="CN79" s="1" t="s">
        <v>291</v>
      </c>
      <c r="CO79" s="1">
        <v>7</v>
      </c>
      <c r="CW79" s="1">
        <v>14</v>
      </c>
      <c r="CY79" s="1">
        <v>2.3</v>
      </c>
      <c r="CZ79" s="1" t="s">
        <v>291</v>
      </c>
      <c r="DA79" s="1">
        <v>0.139</v>
      </c>
      <c r="DC79" s="1">
        <v>0.139</v>
      </c>
    </row>
    <row r="80" spans="1:107" ht="12.75">
      <c r="A80" s="1"/>
      <c r="B80" s="1"/>
      <c r="D80" s="7"/>
      <c r="E80" s="7"/>
      <c r="F80" s="1"/>
      <c r="G80" s="20"/>
      <c r="J80" s="1"/>
      <c r="K80" s="1"/>
      <c r="L80" s="1"/>
      <c r="M80" s="1"/>
      <c r="N80" s="1"/>
      <c r="O80" s="1"/>
      <c r="P80" s="1"/>
      <c r="Q80" s="1"/>
      <c r="R80" s="1"/>
      <c r="S80" s="1"/>
      <c r="T80" s="1"/>
      <c r="U80" s="1"/>
      <c r="V80" s="1"/>
      <c r="W80" s="1"/>
      <c r="Z80" s="1"/>
      <c r="AA80" s="1"/>
      <c r="AB80" s="1"/>
      <c r="AC80" s="4"/>
      <c r="AE80" s="1"/>
      <c r="AF80" s="1"/>
      <c r="AG80" s="1"/>
      <c r="AH80" s="1"/>
      <c r="AI80" s="1"/>
      <c r="AJ80" s="1"/>
      <c r="AK80" s="1"/>
      <c r="AM80" s="1"/>
      <c r="AO80" s="1"/>
      <c r="AQ80" s="1"/>
      <c r="AS80" s="1"/>
      <c r="AU80" s="1"/>
      <c r="AX80" s="1"/>
      <c r="AY80" s="1"/>
      <c r="AZ80" s="1"/>
      <c r="BA80" s="1"/>
      <c r="BB80" s="1"/>
      <c r="BC80" s="1"/>
      <c r="BD80" s="1"/>
      <c r="BE80" s="1"/>
      <c r="BH80" s="1"/>
      <c r="BI80" s="1"/>
      <c r="BL80" s="1"/>
      <c r="BM80" s="1"/>
      <c r="BN80" s="1"/>
      <c r="BO80" s="1"/>
      <c r="BP80" s="1"/>
      <c r="BQ80" s="1"/>
      <c r="BT80" s="1"/>
      <c r="BU80" s="1"/>
      <c r="BV80" s="1"/>
      <c r="BW80" s="1"/>
      <c r="BX80" s="1"/>
      <c r="BY80" s="1"/>
      <c r="CB80" s="1"/>
      <c r="CC80" s="1"/>
      <c r="CF80" s="1"/>
      <c r="CG80" s="1"/>
      <c r="CI80" s="1"/>
      <c r="CJ80" s="1"/>
      <c r="CK80" s="1"/>
      <c r="CL80" s="1"/>
      <c r="CM80" s="1"/>
      <c r="CN80" s="1"/>
      <c r="CO80" s="1"/>
      <c r="CW80" s="1"/>
      <c r="CY80" s="1"/>
      <c r="CZ80" s="1"/>
      <c r="DA80" s="1"/>
      <c r="DC80" s="1"/>
    </row>
    <row r="81" spans="1:83" ht="12.75">
      <c r="A81" s="1" t="s">
        <v>146</v>
      </c>
      <c r="B81" s="1" t="s">
        <v>147</v>
      </c>
      <c r="C81" s="29">
        <v>38328</v>
      </c>
      <c r="D81" s="7" t="s">
        <v>151</v>
      </c>
      <c r="E81" s="7" t="s">
        <v>71</v>
      </c>
      <c r="F81" s="1" t="s">
        <v>30</v>
      </c>
      <c r="G81" s="20">
        <v>500029</v>
      </c>
      <c r="P81" s="1" t="s">
        <v>291</v>
      </c>
      <c r="Q81" s="1">
        <v>15.17</v>
      </c>
      <c r="AH81" s="1" t="s">
        <v>291</v>
      </c>
      <c r="AI81" s="1">
        <v>0.04</v>
      </c>
      <c r="AJ81" s="1" t="s">
        <v>291</v>
      </c>
      <c r="AK81" s="1">
        <v>1.28</v>
      </c>
      <c r="BP81" s="1" t="s">
        <v>291</v>
      </c>
      <c r="BQ81" s="1">
        <v>0.0501</v>
      </c>
      <c r="BT81" s="1" t="s">
        <v>291</v>
      </c>
      <c r="BU81" s="1">
        <v>1.8487</v>
      </c>
      <c r="CD81" s="1" t="s">
        <v>291</v>
      </c>
      <c r="CE81" s="1">
        <v>84.165</v>
      </c>
    </row>
    <row r="82" spans="1:93" ht="12.75">
      <c r="A82" s="1" t="s">
        <v>146</v>
      </c>
      <c r="B82" s="1" t="s">
        <v>147</v>
      </c>
      <c r="C82" s="29">
        <v>38328</v>
      </c>
      <c r="D82" s="7" t="s">
        <v>95</v>
      </c>
      <c r="E82" s="7" t="s">
        <v>28</v>
      </c>
      <c r="F82" s="1" t="s">
        <v>30</v>
      </c>
      <c r="G82" s="20">
        <v>500062</v>
      </c>
      <c r="J82" s="1" t="s">
        <v>291</v>
      </c>
      <c r="K82" s="1">
        <v>57</v>
      </c>
      <c r="N82" s="1" t="s">
        <v>291</v>
      </c>
      <c r="O82" s="1">
        <v>69</v>
      </c>
      <c r="P82" s="1" t="s">
        <v>291</v>
      </c>
      <c r="Q82" s="1">
        <v>16.07</v>
      </c>
      <c r="R82" s="1" t="s">
        <v>291</v>
      </c>
      <c r="S82" s="1">
        <v>0</v>
      </c>
      <c r="Z82" s="1" t="s">
        <v>291</v>
      </c>
      <c r="AA82" s="1">
        <v>11.26</v>
      </c>
      <c r="AH82" s="1" t="s">
        <v>49</v>
      </c>
      <c r="AI82" s="1">
        <v>0.04</v>
      </c>
      <c r="AJ82" s="1" t="s">
        <v>291</v>
      </c>
      <c r="AK82" s="1">
        <v>1.32</v>
      </c>
      <c r="BN82" s="1" t="s">
        <v>291</v>
      </c>
      <c r="BO82" s="1">
        <v>7.37</v>
      </c>
      <c r="BP82" s="1" t="s">
        <v>291</v>
      </c>
      <c r="BQ82" s="1">
        <v>0.076</v>
      </c>
      <c r="BT82" s="1" t="s">
        <v>291</v>
      </c>
      <c r="BU82" s="1">
        <v>2.0595</v>
      </c>
      <c r="BV82" s="1" t="s">
        <v>291</v>
      </c>
      <c r="BW82" s="1">
        <v>151</v>
      </c>
      <c r="CD82" s="1" t="s">
        <v>291</v>
      </c>
      <c r="CE82" s="1">
        <v>86.308</v>
      </c>
      <c r="CJ82" s="1" t="s">
        <v>291</v>
      </c>
      <c r="CK82" s="1">
        <v>7.1</v>
      </c>
      <c r="CN82" s="1" t="s">
        <v>291</v>
      </c>
      <c r="CO82" s="1">
        <v>26</v>
      </c>
    </row>
    <row r="83" spans="1:93" ht="12.75">
      <c r="A83" s="1"/>
      <c r="B83" s="1"/>
      <c r="D83" s="7"/>
      <c r="E83" s="7"/>
      <c r="F83" s="1"/>
      <c r="G83" s="20"/>
      <c r="J83" s="1"/>
      <c r="K83" s="1"/>
      <c r="N83" s="1"/>
      <c r="O83" s="1"/>
      <c r="P83" s="1"/>
      <c r="Q83" s="1"/>
      <c r="R83" s="1"/>
      <c r="S83" s="1"/>
      <c r="Z83" s="1"/>
      <c r="AA83" s="1"/>
      <c r="AH83" s="1"/>
      <c r="AI83" s="1"/>
      <c r="AJ83" s="1"/>
      <c r="AK83" s="1"/>
      <c r="BN83" s="1"/>
      <c r="BO83" s="1"/>
      <c r="BP83" s="1"/>
      <c r="BQ83" s="1"/>
      <c r="BT83" s="1"/>
      <c r="BU83" s="1"/>
      <c r="BV83" s="1"/>
      <c r="BW83" s="1"/>
      <c r="CD83" s="1"/>
      <c r="CE83" s="1"/>
      <c r="CJ83" s="1"/>
      <c r="CK83" s="1"/>
      <c r="CN83" s="1"/>
      <c r="CO83" s="1"/>
    </row>
    <row r="84" spans="1:83" ht="12.75">
      <c r="A84" s="1" t="s">
        <v>146</v>
      </c>
      <c r="B84" s="1" t="s">
        <v>147</v>
      </c>
      <c r="C84" s="29">
        <v>38453</v>
      </c>
      <c r="D84" s="7" t="s">
        <v>44</v>
      </c>
      <c r="E84" s="7" t="s">
        <v>71</v>
      </c>
      <c r="F84" s="1" t="s">
        <v>30</v>
      </c>
      <c r="G84" s="20">
        <v>500055</v>
      </c>
      <c r="P84" s="1" t="s">
        <v>291</v>
      </c>
      <c r="Q84" s="1">
        <v>14.92</v>
      </c>
      <c r="AH84" s="1" t="s">
        <v>291</v>
      </c>
      <c r="AI84" s="1">
        <v>0.05</v>
      </c>
      <c r="AJ84" s="1" t="s">
        <v>291</v>
      </c>
      <c r="AK84" s="1">
        <v>2.14</v>
      </c>
      <c r="BP84" s="1" t="s">
        <v>291</v>
      </c>
      <c r="BQ84" s="1">
        <v>0.0724</v>
      </c>
      <c r="BT84" s="1" t="s">
        <v>291</v>
      </c>
      <c r="BU84" s="1">
        <v>3.7841</v>
      </c>
      <c r="CD84" s="1" t="s">
        <v>291</v>
      </c>
      <c r="CE84" s="1">
        <v>88.55</v>
      </c>
    </row>
    <row r="85" spans="1:93" ht="12.75">
      <c r="A85" s="1" t="s">
        <v>146</v>
      </c>
      <c r="B85" s="1" t="s">
        <v>147</v>
      </c>
      <c r="C85" s="29">
        <v>38453</v>
      </c>
      <c r="D85" s="7" t="s">
        <v>70</v>
      </c>
      <c r="E85" s="7" t="s">
        <v>28</v>
      </c>
      <c r="F85" s="1" t="s">
        <v>30</v>
      </c>
      <c r="G85" s="20">
        <v>500191</v>
      </c>
      <c r="J85" s="1" t="s">
        <v>291</v>
      </c>
      <c r="K85" s="1">
        <v>53</v>
      </c>
      <c r="N85" s="1" t="s">
        <v>291</v>
      </c>
      <c r="O85" s="1">
        <v>64.6</v>
      </c>
      <c r="P85" s="1" t="s">
        <v>291</v>
      </c>
      <c r="Q85" s="1">
        <v>14.75</v>
      </c>
      <c r="R85" s="1" t="s">
        <v>291</v>
      </c>
      <c r="S85" s="1">
        <v>0</v>
      </c>
      <c r="Z85" s="1" t="s">
        <v>291</v>
      </c>
      <c r="AA85" s="1">
        <v>8.65</v>
      </c>
      <c r="AH85" s="1" t="s">
        <v>49</v>
      </c>
      <c r="AI85" s="1">
        <v>0.04</v>
      </c>
      <c r="AJ85" s="1" t="s">
        <v>291</v>
      </c>
      <c r="AK85" s="1">
        <v>1.91</v>
      </c>
      <c r="BN85" s="1" t="s">
        <v>291</v>
      </c>
      <c r="BO85" s="1">
        <v>7.12</v>
      </c>
      <c r="BP85" s="1" t="s">
        <v>291</v>
      </c>
      <c r="BQ85" s="1">
        <v>0.0528</v>
      </c>
      <c r="BT85" s="1" t="s">
        <v>291</v>
      </c>
      <c r="BU85" s="1">
        <v>5.1843</v>
      </c>
      <c r="BV85" s="1" t="s">
        <v>291</v>
      </c>
      <c r="BW85" s="1">
        <v>141</v>
      </c>
      <c r="CD85" s="1" t="s">
        <v>291</v>
      </c>
      <c r="CE85" s="1">
        <v>86.416</v>
      </c>
      <c r="CJ85" s="1" t="s">
        <v>291</v>
      </c>
      <c r="CK85" s="1">
        <v>10.8</v>
      </c>
      <c r="CN85" s="1" t="s">
        <v>291</v>
      </c>
      <c r="CO85" s="1">
        <v>52</v>
      </c>
    </row>
    <row r="86" spans="1:93" ht="12.75">
      <c r="A86" s="1"/>
      <c r="B86" s="7"/>
      <c r="D86" s="1"/>
      <c r="E86" s="1"/>
      <c r="F86" s="1"/>
      <c r="G86" s="1"/>
      <c r="J86" s="1"/>
      <c r="K86" s="1"/>
      <c r="N86" s="1"/>
      <c r="O86" s="1"/>
      <c r="P86" s="1"/>
      <c r="Q86" s="1"/>
      <c r="R86" s="1"/>
      <c r="S86" s="1"/>
      <c r="Z86" s="1"/>
      <c r="AA86" s="1"/>
      <c r="AH86" s="1"/>
      <c r="AI86" s="1"/>
      <c r="AJ86" s="1"/>
      <c r="AK86" s="1"/>
      <c r="BN86" s="1"/>
      <c r="BO86" s="1"/>
      <c r="BP86" s="1"/>
      <c r="BQ86" s="1"/>
      <c r="BT86" s="1"/>
      <c r="BU86" s="1"/>
      <c r="BV86" s="1"/>
      <c r="BW86" s="1"/>
      <c r="CD86" s="1"/>
      <c r="CE86" s="1"/>
      <c r="CJ86" s="1"/>
      <c r="CK86" s="1"/>
      <c r="CN86" s="1"/>
      <c r="CO86" s="1"/>
    </row>
    <row r="87" spans="1:93" ht="12.75">
      <c r="A87" s="1"/>
      <c r="B87" s="7"/>
      <c r="D87" s="1"/>
      <c r="E87" s="1"/>
      <c r="F87" s="1"/>
      <c r="G87" s="1"/>
      <c r="J87" s="1"/>
      <c r="K87" s="1"/>
      <c r="N87" s="1"/>
      <c r="O87" s="1"/>
      <c r="P87" s="1"/>
      <c r="Q87" s="1"/>
      <c r="R87" s="1"/>
      <c r="S87" s="1"/>
      <c r="Z87" s="1"/>
      <c r="AA87" s="1"/>
      <c r="AH87" s="1"/>
      <c r="AI87" s="1"/>
      <c r="AJ87" s="1"/>
      <c r="AK87" s="1"/>
      <c r="BN87" s="1"/>
      <c r="BO87" s="1"/>
      <c r="BP87" s="1"/>
      <c r="BQ87" s="1"/>
      <c r="BT87" s="1"/>
      <c r="BU87" s="1"/>
      <c r="BV87" s="1"/>
      <c r="BW87" s="1"/>
      <c r="CD87" s="1"/>
      <c r="CE87" s="1"/>
      <c r="CJ87" s="1"/>
      <c r="CK87" s="1"/>
      <c r="CN87" s="1"/>
      <c r="CO87" s="1"/>
    </row>
    <row r="88" spans="1:107" ht="12.75">
      <c r="A88" s="1" t="s">
        <v>166</v>
      </c>
      <c r="B88" s="7" t="s">
        <v>152</v>
      </c>
      <c r="C88" s="29">
        <v>38110</v>
      </c>
      <c r="D88" s="1" t="s">
        <v>90</v>
      </c>
      <c r="E88" s="1" t="s">
        <v>71</v>
      </c>
      <c r="F88" s="1" t="s">
        <v>30</v>
      </c>
      <c r="G88" s="1">
        <v>400049</v>
      </c>
      <c r="L88" s="1" t="s">
        <v>291</v>
      </c>
      <c r="M88" s="1">
        <v>82.83</v>
      </c>
      <c r="P88" s="1" t="s">
        <v>291</v>
      </c>
      <c r="Q88" s="1">
        <v>21.8</v>
      </c>
      <c r="T88" s="1" t="s">
        <v>291</v>
      </c>
      <c r="U88" s="1">
        <v>2.72</v>
      </c>
      <c r="V88" s="1" t="s">
        <v>49</v>
      </c>
      <c r="W88" s="1">
        <v>0.04</v>
      </c>
      <c r="AE88" s="1">
        <v>9.6</v>
      </c>
      <c r="AF88" s="1" t="s">
        <v>291</v>
      </c>
      <c r="AG88" s="1">
        <v>174</v>
      </c>
      <c r="AM88" s="1">
        <v>15</v>
      </c>
      <c r="AO88" s="1">
        <v>2.3</v>
      </c>
      <c r="AQ88" s="1">
        <v>60</v>
      </c>
      <c r="AS88" s="1">
        <v>4.3</v>
      </c>
      <c r="AU88" s="1">
        <v>1</v>
      </c>
      <c r="AX88" s="1" t="s">
        <v>291</v>
      </c>
      <c r="AY88" s="1">
        <v>0.942</v>
      </c>
      <c r="AZ88" s="1" t="s">
        <v>291</v>
      </c>
      <c r="BA88" s="1">
        <v>9.44</v>
      </c>
      <c r="BB88" s="1" t="s">
        <v>291</v>
      </c>
      <c r="BC88" s="1">
        <v>2.19</v>
      </c>
      <c r="BD88" s="1" t="s">
        <v>49</v>
      </c>
      <c r="BE88" s="1">
        <v>0.04</v>
      </c>
      <c r="BH88" s="1" t="s">
        <v>153</v>
      </c>
      <c r="BI88" s="1">
        <v>0.056</v>
      </c>
      <c r="BL88" s="1" t="s">
        <v>49</v>
      </c>
      <c r="BM88" s="1">
        <v>0.018</v>
      </c>
      <c r="BX88" s="1" t="s">
        <v>291</v>
      </c>
      <c r="BY88" s="1">
        <v>173</v>
      </c>
      <c r="CB88" s="1" t="s">
        <v>291</v>
      </c>
      <c r="CC88" s="1">
        <v>6.99</v>
      </c>
      <c r="CI88" s="1">
        <v>4.2</v>
      </c>
      <c r="CL88" s="1" t="s">
        <v>291</v>
      </c>
      <c r="CM88" s="1">
        <v>0.349</v>
      </c>
      <c r="CN88" s="1" t="s">
        <v>291</v>
      </c>
      <c r="CO88" s="1">
        <v>23</v>
      </c>
      <c r="CW88" s="1">
        <v>18</v>
      </c>
      <c r="CY88" s="1">
        <v>3</v>
      </c>
      <c r="DC88" s="1">
        <v>0.399</v>
      </c>
    </row>
    <row r="89" spans="1:107" ht="12.75">
      <c r="A89" s="1" t="s">
        <v>166</v>
      </c>
      <c r="B89" s="7" t="s">
        <v>152</v>
      </c>
      <c r="C89" s="29">
        <v>38110</v>
      </c>
      <c r="D89" s="1" t="s">
        <v>133</v>
      </c>
      <c r="E89" s="1" t="s">
        <v>28</v>
      </c>
      <c r="F89" s="2" t="s">
        <v>30</v>
      </c>
      <c r="G89" s="1">
        <v>402094</v>
      </c>
      <c r="L89" s="1" t="s">
        <v>291</v>
      </c>
      <c r="M89" s="1">
        <v>82.95</v>
      </c>
      <c r="P89" s="1" t="s">
        <v>291</v>
      </c>
      <c r="Q89" s="1">
        <v>21.9</v>
      </c>
      <c r="T89" s="1" t="s">
        <v>291</v>
      </c>
      <c r="U89" s="1">
        <v>2.75</v>
      </c>
      <c r="V89" s="1" t="s">
        <v>49</v>
      </c>
      <c r="W89" s="1">
        <v>0.04</v>
      </c>
      <c r="Z89" s="1" t="s">
        <v>291</v>
      </c>
      <c r="AA89" s="1">
        <v>11.6</v>
      </c>
      <c r="AB89" s="1" t="s">
        <v>291</v>
      </c>
      <c r="AC89" s="4">
        <v>9.4</v>
      </c>
      <c r="AE89" s="1">
        <v>9.6</v>
      </c>
      <c r="AF89" s="1" t="s">
        <v>291</v>
      </c>
      <c r="AG89" s="1">
        <v>171</v>
      </c>
      <c r="AH89" s="1" t="s">
        <v>291</v>
      </c>
      <c r="AI89" s="1">
        <v>0.13</v>
      </c>
      <c r="AJ89" s="1" t="s">
        <v>291</v>
      </c>
      <c r="AK89" s="1">
        <v>2.44</v>
      </c>
      <c r="AM89" s="1">
        <v>16</v>
      </c>
      <c r="AO89" s="1">
        <v>2.1</v>
      </c>
      <c r="AQ89" s="1">
        <v>61</v>
      </c>
      <c r="AS89" s="1">
        <v>4.3</v>
      </c>
      <c r="AU89" s="1">
        <v>0</v>
      </c>
      <c r="AX89" s="1" t="s">
        <v>291</v>
      </c>
      <c r="AY89" s="1">
        <v>0.921</v>
      </c>
      <c r="AZ89" s="1" t="s">
        <v>291</v>
      </c>
      <c r="BA89" s="1">
        <v>9.44</v>
      </c>
      <c r="BB89" s="1" t="s">
        <v>291</v>
      </c>
      <c r="BC89" s="1">
        <v>2.18</v>
      </c>
      <c r="BD89" s="1" t="s">
        <v>49</v>
      </c>
      <c r="BE89" s="1">
        <v>0.04</v>
      </c>
      <c r="BH89" s="1" t="s">
        <v>153</v>
      </c>
      <c r="BI89" s="1">
        <v>0.053</v>
      </c>
      <c r="BL89" s="1" t="s">
        <v>49</v>
      </c>
      <c r="BM89" s="1">
        <v>0.018</v>
      </c>
      <c r="BN89" s="1" t="s">
        <v>291</v>
      </c>
      <c r="BO89" s="1">
        <v>7.6</v>
      </c>
      <c r="BP89" s="1" t="s">
        <v>291</v>
      </c>
      <c r="BQ89" s="1">
        <v>0.0181</v>
      </c>
      <c r="BT89" s="1" t="s">
        <v>291</v>
      </c>
      <c r="BU89" s="1">
        <v>0.8817</v>
      </c>
      <c r="BV89" s="1" t="s">
        <v>291</v>
      </c>
      <c r="BW89" s="1">
        <v>178</v>
      </c>
      <c r="BX89" s="1" t="s">
        <v>291</v>
      </c>
      <c r="BY89" s="1">
        <v>170</v>
      </c>
      <c r="CB89" s="1" t="s">
        <v>291</v>
      </c>
      <c r="CC89" s="1">
        <v>7</v>
      </c>
      <c r="CF89" s="1" t="s">
        <v>291</v>
      </c>
      <c r="CG89" s="1">
        <v>4.3</v>
      </c>
      <c r="CI89" s="1">
        <v>4.1</v>
      </c>
      <c r="CJ89" s="1" t="s">
        <v>291</v>
      </c>
      <c r="CK89" s="1">
        <v>6</v>
      </c>
      <c r="CL89" s="1" t="s">
        <v>291</v>
      </c>
      <c r="CM89" s="1">
        <v>0.364</v>
      </c>
      <c r="CN89" s="1" t="s">
        <v>291</v>
      </c>
      <c r="CO89" s="1">
        <v>24</v>
      </c>
      <c r="CW89" s="1">
        <v>17</v>
      </c>
      <c r="CY89" s="1">
        <v>3</v>
      </c>
      <c r="CZ89" s="1" t="s">
        <v>291</v>
      </c>
      <c r="DA89" s="1">
        <v>0.408</v>
      </c>
      <c r="DC89" s="1">
        <v>0.396</v>
      </c>
    </row>
    <row r="90" spans="1:107" ht="12.75">
      <c r="A90" s="1"/>
      <c r="B90" s="7"/>
      <c r="D90" s="1"/>
      <c r="E90" s="1"/>
      <c r="F90" s="1"/>
      <c r="G90" s="1"/>
      <c r="L90" s="1"/>
      <c r="M90" s="1"/>
      <c r="P90" s="1"/>
      <c r="Q90" s="1"/>
      <c r="T90" s="1"/>
      <c r="U90" s="1"/>
      <c r="V90" s="1"/>
      <c r="W90" s="1"/>
      <c r="Z90" s="1"/>
      <c r="AA90" s="1"/>
      <c r="AB90" s="1"/>
      <c r="AC90" s="4"/>
      <c r="AE90" s="1"/>
      <c r="AF90" s="1"/>
      <c r="AG90" s="1"/>
      <c r="AH90" s="1"/>
      <c r="AI90" s="1"/>
      <c r="AJ90" s="1"/>
      <c r="AK90" s="1"/>
      <c r="AM90" s="1"/>
      <c r="AO90" s="1"/>
      <c r="AQ90" s="1"/>
      <c r="AS90" s="1"/>
      <c r="AU90" s="1"/>
      <c r="AX90" s="1"/>
      <c r="AY90" s="1"/>
      <c r="AZ90" s="1"/>
      <c r="BA90" s="1"/>
      <c r="BB90" s="1"/>
      <c r="BC90" s="1"/>
      <c r="BD90" s="1"/>
      <c r="BE90" s="1"/>
      <c r="BH90" s="1"/>
      <c r="BI90" s="1"/>
      <c r="BL90" s="1"/>
      <c r="BM90" s="1"/>
      <c r="BN90" s="1"/>
      <c r="BO90" s="1"/>
      <c r="BP90" s="1"/>
      <c r="BQ90" s="1"/>
      <c r="BT90" s="1"/>
      <c r="BU90" s="1"/>
      <c r="BV90" s="1"/>
      <c r="BW90" s="1"/>
      <c r="BX90" s="1"/>
      <c r="BY90" s="1"/>
      <c r="CB90" s="1"/>
      <c r="CC90" s="1"/>
      <c r="CF90" s="1"/>
      <c r="CG90" s="1"/>
      <c r="CI90" s="1"/>
      <c r="CJ90" s="1"/>
      <c r="CK90" s="1"/>
      <c r="CL90" s="1"/>
      <c r="CM90" s="1"/>
      <c r="CN90" s="1"/>
      <c r="CO90" s="1"/>
      <c r="CW90" s="1"/>
      <c r="CY90" s="1"/>
      <c r="CZ90" s="1"/>
      <c r="DA90" s="1"/>
      <c r="DC90" s="1"/>
    </row>
    <row r="91" spans="1:107" ht="12.75">
      <c r="A91" s="1" t="s">
        <v>166</v>
      </c>
      <c r="B91" s="7" t="s">
        <v>152</v>
      </c>
      <c r="C91" s="29">
        <v>38211</v>
      </c>
      <c r="D91" s="1" t="s">
        <v>118</v>
      </c>
      <c r="E91" s="1" t="s">
        <v>71</v>
      </c>
      <c r="F91" s="1" t="s">
        <v>30</v>
      </c>
      <c r="G91" s="1">
        <v>400164</v>
      </c>
      <c r="L91" s="1" t="s">
        <v>291</v>
      </c>
      <c r="M91" s="1">
        <v>124.99</v>
      </c>
      <c r="P91" s="1" t="s">
        <v>291</v>
      </c>
      <c r="Q91" s="1">
        <v>31.1</v>
      </c>
      <c r="T91" s="1" t="s">
        <v>291</v>
      </c>
      <c r="U91" s="1">
        <v>3.22</v>
      </c>
      <c r="V91" s="1" t="s">
        <v>49</v>
      </c>
      <c r="W91" s="1">
        <v>0.04</v>
      </c>
      <c r="AB91" s="1" t="s">
        <v>291</v>
      </c>
      <c r="AC91" s="1">
        <v>4.4</v>
      </c>
      <c r="AE91" s="1">
        <v>4.4</v>
      </c>
      <c r="AF91" s="1" t="s">
        <v>291</v>
      </c>
      <c r="AG91" s="1">
        <v>102</v>
      </c>
      <c r="AH91" s="1" t="s">
        <v>291</v>
      </c>
      <c r="AI91" s="1">
        <v>0.08</v>
      </c>
      <c r="AJ91" s="1" t="s">
        <v>291</v>
      </c>
      <c r="AK91" s="1">
        <v>0.79</v>
      </c>
      <c r="AM91" s="1">
        <v>21</v>
      </c>
      <c r="AO91" s="1">
        <v>2.1</v>
      </c>
      <c r="AQ91" s="1">
        <v>51</v>
      </c>
      <c r="AS91" s="1">
        <v>4.1</v>
      </c>
      <c r="AU91" s="1">
        <v>4</v>
      </c>
      <c r="AX91" s="1" t="s">
        <v>291</v>
      </c>
      <c r="AY91" s="1">
        <v>1.08</v>
      </c>
      <c r="AZ91" s="1" t="s">
        <v>291</v>
      </c>
      <c r="BA91" s="1">
        <v>14.7</v>
      </c>
      <c r="BB91" s="1" t="s">
        <v>291</v>
      </c>
      <c r="BC91" s="1">
        <v>2.31</v>
      </c>
      <c r="BD91" s="1" t="s">
        <v>49</v>
      </c>
      <c r="BE91" s="1">
        <v>0.04</v>
      </c>
      <c r="BH91" s="1" t="s">
        <v>153</v>
      </c>
      <c r="BI91" s="1">
        <v>0.046</v>
      </c>
      <c r="BL91" s="1" t="s">
        <v>49</v>
      </c>
      <c r="BM91" s="1">
        <v>0.018</v>
      </c>
      <c r="BP91" s="1" t="s">
        <v>291</v>
      </c>
      <c r="BQ91" s="1">
        <v>0.0126</v>
      </c>
      <c r="BT91" s="1" t="s">
        <v>291</v>
      </c>
      <c r="BU91" s="1">
        <v>0.4147</v>
      </c>
      <c r="BX91" s="1" t="s">
        <v>291</v>
      </c>
      <c r="BY91" s="1">
        <v>238.9</v>
      </c>
      <c r="CB91" s="1" t="s">
        <v>291</v>
      </c>
      <c r="CC91" s="1">
        <v>8.15</v>
      </c>
      <c r="CF91" s="1" t="s">
        <v>291</v>
      </c>
      <c r="CG91" s="1">
        <v>3.6</v>
      </c>
      <c r="CI91" s="1">
        <v>3.5</v>
      </c>
      <c r="CL91" s="1" t="s">
        <v>291</v>
      </c>
      <c r="CM91" s="1">
        <v>0.148</v>
      </c>
      <c r="CN91" s="1" t="s">
        <v>291</v>
      </c>
      <c r="CO91" s="1">
        <v>26</v>
      </c>
      <c r="CW91" s="1">
        <v>18</v>
      </c>
      <c r="CY91" s="1">
        <v>2.7</v>
      </c>
      <c r="CZ91" s="1" t="s">
        <v>291</v>
      </c>
      <c r="DA91" s="1">
        <v>0.159</v>
      </c>
      <c r="DC91" s="1">
        <v>0.154</v>
      </c>
    </row>
    <row r="92" spans="1:105" ht="12.75">
      <c r="A92" s="1" t="s">
        <v>166</v>
      </c>
      <c r="B92" s="7" t="s">
        <v>152</v>
      </c>
      <c r="C92" s="29">
        <v>38211</v>
      </c>
      <c r="D92" s="1" t="s">
        <v>134</v>
      </c>
      <c r="E92" s="1" t="s">
        <v>71</v>
      </c>
      <c r="F92" s="1" t="s">
        <v>30</v>
      </c>
      <c r="G92" s="1">
        <v>400261</v>
      </c>
      <c r="AB92" s="1" t="s">
        <v>291</v>
      </c>
      <c r="AC92" s="1">
        <v>4.4</v>
      </c>
      <c r="AH92" s="1" t="s">
        <v>291</v>
      </c>
      <c r="AI92" s="1">
        <v>0.09</v>
      </c>
      <c r="AJ92" s="1" t="s">
        <v>291</v>
      </c>
      <c r="AK92" s="1">
        <v>1.03</v>
      </c>
      <c r="BP92" s="1" t="s">
        <v>291</v>
      </c>
      <c r="BQ92" s="1">
        <v>0.0125</v>
      </c>
      <c r="BT92" s="1" t="s">
        <v>291</v>
      </c>
      <c r="BU92" s="1">
        <v>0.3797</v>
      </c>
      <c r="CF92" s="1" t="s">
        <v>291</v>
      </c>
      <c r="CG92" s="1">
        <v>3.6</v>
      </c>
      <c r="CZ92" s="1" t="s">
        <v>291</v>
      </c>
      <c r="DA92" s="1">
        <v>0.158</v>
      </c>
    </row>
    <row r="93" spans="1:107" ht="12.75">
      <c r="A93" s="1" t="s">
        <v>166</v>
      </c>
      <c r="B93" s="7" t="s">
        <v>152</v>
      </c>
      <c r="C93" s="29">
        <v>38211</v>
      </c>
      <c r="D93" s="1" t="s">
        <v>133</v>
      </c>
      <c r="E93" s="1" t="s">
        <v>28</v>
      </c>
      <c r="F93" s="2" t="s">
        <v>30</v>
      </c>
      <c r="G93" s="1">
        <v>405786</v>
      </c>
      <c r="L93" s="1" t="s">
        <v>291</v>
      </c>
      <c r="M93" s="1">
        <v>124.97</v>
      </c>
      <c r="P93" s="1" t="s">
        <v>291</v>
      </c>
      <c r="Q93" s="1">
        <v>30.2</v>
      </c>
      <c r="T93" s="1" t="s">
        <v>291</v>
      </c>
      <c r="U93" s="1">
        <v>3.22</v>
      </c>
      <c r="V93" s="1" t="s">
        <v>49</v>
      </c>
      <c r="W93" s="1">
        <v>0.04</v>
      </c>
      <c r="Z93" s="1" t="s">
        <v>291</v>
      </c>
      <c r="AA93" s="1">
        <v>10.7</v>
      </c>
      <c r="AB93" s="1" t="s">
        <v>291</v>
      </c>
      <c r="AC93" s="4">
        <v>4.5</v>
      </c>
      <c r="AE93" s="1">
        <v>4.6</v>
      </c>
      <c r="AF93" s="1" t="s">
        <v>291</v>
      </c>
      <c r="AG93" s="1">
        <v>116</v>
      </c>
      <c r="AH93" s="1" t="s">
        <v>291</v>
      </c>
      <c r="AI93" s="1">
        <v>0.07</v>
      </c>
      <c r="AJ93" s="1" t="s">
        <v>291</v>
      </c>
      <c r="AK93" s="1">
        <v>0.78</v>
      </c>
      <c r="AM93" s="1">
        <v>17</v>
      </c>
      <c r="AN93" s="1" t="s">
        <v>291</v>
      </c>
      <c r="AO93" s="1"/>
      <c r="AQ93" s="1">
        <v>48</v>
      </c>
      <c r="AS93" s="1">
        <v>4.2</v>
      </c>
      <c r="AU93" s="1">
        <v>17</v>
      </c>
      <c r="AX93" s="1" t="s">
        <v>291</v>
      </c>
      <c r="AY93" s="1">
        <v>1.08</v>
      </c>
      <c r="AZ93" s="1" t="s">
        <v>291</v>
      </c>
      <c r="BA93" s="1">
        <v>14.7</v>
      </c>
      <c r="BB93" s="1" t="s">
        <v>291</v>
      </c>
      <c r="BC93" s="1">
        <v>2.27</v>
      </c>
      <c r="BD93" s="1" t="s">
        <v>49</v>
      </c>
      <c r="BE93" s="1">
        <v>0.04</v>
      </c>
      <c r="BH93" s="1" t="s">
        <v>153</v>
      </c>
      <c r="BI93" s="1">
        <v>0.058</v>
      </c>
      <c r="BL93" s="1" t="s">
        <v>49</v>
      </c>
      <c r="BM93" s="1">
        <v>0.018</v>
      </c>
      <c r="BN93" s="1" t="s">
        <v>291</v>
      </c>
      <c r="BO93" s="1">
        <v>8.16</v>
      </c>
      <c r="BP93" s="1" t="s">
        <v>49</v>
      </c>
      <c r="BQ93" s="1">
        <v>0.0125</v>
      </c>
      <c r="BT93" s="1" t="s">
        <v>291</v>
      </c>
      <c r="BU93" s="1">
        <v>0.3345</v>
      </c>
      <c r="BV93" s="1" t="s">
        <v>291</v>
      </c>
      <c r="BW93" s="1">
        <v>254</v>
      </c>
      <c r="BX93" s="1" t="s">
        <v>291</v>
      </c>
      <c r="BY93" s="1">
        <v>240</v>
      </c>
      <c r="CB93" s="1" t="s">
        <v>291</v>
      </c>
      <c r="CC93" s="1">
        <v>8.19</v>
      </c>
      <c r="CF93" s="1" t="s">
        <v>291</v>
      </c>
      <c r="CG93" s="1">
        <v>3.4</v>
      </c>
      <c r="CI93" s="1">
        <v>3.3</v>
      </c>
      <c r="CJ93" s="1" t="s">
        <v>291</v>
      </c>
      <c r="CK93" s="1">
        <v>13.3</v>
      </c>
      <c r="CL93" s="1" t="s">
        <v>291</v>
      </c>
      <c r="CM93" s="1">
        <v>0.205</v>
      </c>
      <c r="CN93" s="1" t="s">
        <v>291</v>
      </c>
      <c r="CO93" s="1">
        <v>27</v>
      </c>
      <c r="CW93" s="1">
        <v>15</v>
      </c>
      <c r="CY93" s="1">
        <v>2.8</v>
      </c>
      <c r="CZ93" s="1" t="s">
        <v>291</v>
      </c>
      <c r="DA93" s="1">
        <v>0.156</v>
      </c>
      <c r="DC93" s="1">
        <v>0.154</v>
      </c>
    </row>
    <row r="94" spans="1:105" ht="12.75">
      <c r="A94" s="1"/>
      <c r="B94" s="7"/>
      <c r="D94" s="1"/>
      <c r="E94" s="1"/>
      <c r="F94" s="1"/>
      <c r="G94" s="1"/>
      <c r="AB94" s="1"/>
      <c r="AC94" s="1"/>
      <c r="AH94" s="1"/>
      <c r="AI94" s="1"/>
      <c r="AJ94" s="1"/>
      <c r="AK94" s="1"/>
      <c r="BP94" s="1"/>
      <c r="BQ94" s="1"/>
      <c r="BT94" s="1"/>
      <c r="BU94" s="1"/>
      <c r="CF94" s="1"/>
      <c r="CG94" s="1"/>
      <c r="CZ94" s="1"/>
      <c r="DA94" s="1"/>
    </row>
    <row r="95" spans="1:105" ht="12.75">
      <c r="A95" s="1"/>
      <c r="B95" s="7"/>
      <c r="D95" s="1"/>
      <c r="E95" s="1"/>
      <c r="F95" s="1"/>
      <c r="G95" s="1"/>
      <c r="AB95" s="1"/>
      <c r="AC95" s="1"/>
      <c r="AH95" s="1"/>
      <c r="AI95" s="1"/>
      <c r="AJ95" s="1"/>
      <c r="AK95" s="1"/>
      <c r="BP95" s="1"/>
      <c r="BQ95" s="1"/>
      <c r="BT95" s="1"/>
      <c r="BU95" s="1"/>
      <c r="CF95" s="1"/>
      <c r="CG95" s="1"/>
      <c r="CZ95" s="1"/>
      <c r="DA95" s="1"/>
    </row>
    <row r="96" spans="1:107" ht="12.75">
      <c r="A96" s="1" t="s">
        <v>87</v>
      </c>
      <c r="B96" s="7" t="s">
        <v>88</v>
      </c>
      <c r="C96" s="29">
        <v>37944</v>
      </c>
      <c r="D96" s="1" t="s">
        <v>99</v>
      </c>
      <c r="E96" s="1" t="s">
        <v>71</v>
      </c>
      <c r="F96" s="1" t="s">
        <v>30</v>
      </c>
      <c r="G96" s="1">
        <v>400001</v>
      </c>
      <c r="L96" s="1" t="s">
        <v>291</v>
      </c>
      <c r="M96" s="1">
        <v>149.16</v>
      </c>
      <c r="P96" s="1" t="s">
        <v>291</v>
      </c>
      <c r="Q96" s="1">
        <v>37.3045</v>
      </c>
      <c r="T96" s="1" t="s">
        <v>291</v>
      </c>
      <c r="U96" s="1">
        <v>3.67</v>
      </c>
      <c r="V96" s="1" t="s">
        <v>49</v>
      </c>
      <c r="W96" s="1">
        <v>0.04</v>
      </c>
      <c r="Z96" s="1" t="s">
        <v>291</v>
      </c>
      <c r="AA96" s="1">
        <v>13.22</v>
      </c>
      <c r="AB96" s="1" t="s">
        <v>291</v>
      </c>
      <c r="AC96" s="1">
        <v>4.1</v>
      </c>
      <c r="AE96" s="1">
        <v>4.2</v>
      </c>
      <c r="AF96" s="1" t="s">
        <v>291</v>
      </c>
      <c r="AG96" s="1">
        <v>23.4935</v>
      </c>
      <c r="AH96" s="1" t="s">
        <v>49</v>
      </c>
      <c r="AI96" s="1">
        <v>0.04</v>
      </c>
      <c r="AJ96" s="1" t="s">
        <v>291</v>
      </c>
      <c r="AK96" s="1">
        <v>0.71</v>
      </c>
      <c r="AM96" s="1">
        <v>17.5</v>
      </c>
      <c r="AO96" s="1">
        <v>1.9</v>
      </c>
      <c r="AQ96" s="1">
        <v>56</v>
      </c>
      <c r="AS96" s="1">
        <v>3.8</v>
      </c>
      <c r="AU96" s="1">
        <v>5</v>
      </c>
      <c r="AX96" s="1" t="s">
        <v>291</v>
      </c>
      <c r="AY96" s="1">
        <v>1.4517</v>
      </c>
      <c r="AZ96" s="1" t="s">
        <v>291</v>
      </c>
      <c r="BA96" s="1">
        <v>18.1838</v>
      </c>
      <c r="BB96" s="1" t="s">
        <v>291</v>
      </c>
      <c r="BC96" s="1">
        <v>2.2999</v>
      </c>
      <c r="BD96" s="1" t="s">
        <v>49</v>
      </c>
      <c r="BE96" s="1">
        <v>0.04</v>
      </c>
      <c r="BH96" s="1" t="s">
        <v>291</v>
      </c>
      <c r="BI96" s="1">
        <v>0.816</v>
      </c>
      <c r="BL96" s="1" t="s">
        <v>49</v>
      </c>
      <c r="BM96" s="1">
        <v>0.018</v>
      </c>
      <c r="BN96" s="1" t="s">
        <v>291</v>
      </c>
      <c r="BO96" s="1">
        <v>7.79</v>
      </c>
      <c r="BP96" s="1" t="s">
        <v>291</v>
      </c>
      <c r="BQ96" s="1">
        <v>0.0795</v>
      </c>
      <c r="BT96" s="1" t="s">
        <v>291</v>
      </c>
      <c r="BU96" s="1">
        <v>1.5469</v>
      </c>
      <c r="BV96" s="1" t="s">
        <v>291</v>
      </c>
      <c r="BW96" s="1">
        <v>288</v>
      </c>
      <c r="BX96" s="1" t="s">
        <v>291</v>
      </c>
      <c r="BY96" s="1">
        <v>291.2</v>
      </c>
      <c r="CB96" s="1" t="s">
        <v>291</v>
      </c>
      <c r="CC96" s="1">
        <v>8.71</v>
      </c>
      <c r="CF96" s="1" t="s">
        <v>291</v>
      </c>
      <c r="CG96" s="1">
        <v>3.4</v>
      </c>
      <c r="CI96" s="1">
        <v>3.4</v>
      </c>
      <c r="CJ96" s="1" t="s">
        <v>291</v>
      </c>
      <c r="CK96" s="1">
        <v>4.11</v>
      </c>
      <c r="CL96" s="1" t="s">
        <v>291</v>
      </c>
      <c r="CM96" s="1">
        <v>0.156</v>
      </c>
      <c r="CN96" s="1" t="s">
        <v>291</v>
      </c>
      <c r="CO96" s="1">
        <v>20</v>
      </c>
      <c r="CW96" s="1">
        <v>18</v>
      </c>
      <c r="CY96" s="1">
        <v>2.6</v>
      </c>
      <c r="CZ96" s="1" t="s">
        <v>291</v>
      </c>
      <c r="DA96" s="1">
        <v>0.14</v>
      </c>
      <c r="DC96" s="1">
        <v>0.14</v>
      </c>
    </row>
    <row r="97" spans="1:105" ht="12.75">
      <c r="A97" s="1" t="s">
        <v>87</v>
      </c>
      <c r="B97" s="7" t="s">
        <v>88</v>
      </c>
      <c r="C97" s="29">
        <v>37944</v>
      </c>
      <c r="D97" s="1" t="s">
        <v>100</v>
      </c>
      <c r="E97" s="1" t="s">
        <v>71</v>
      </c>
      <c r="F97" s="1" t="s">
        <v>30</v>
      </c>
      <c r="G97" s="1">
        <v>400212</v>
      </c>
      <c r="Z97" s="1" t="s">
        <v>291</v>
      </c>
      <c r="AA97" s="1">
        <v>13.2</v>
      </c>
      <c r="AB97" s="1" t="s">
        <v>291</v>
      </c>
      <c r="AC97" s="1">
        <v>4.5</v>
      </c>
      <c r="AH97" s="1" t="s">
        <v>291</v>
      </c>
      <c r="AI97" s="1">
        <v>0.05</v>
      </c>
      <c r="AJ97" s="1" t="s">
        <v>291</v>
      </c>
      <c r="AK97" s="1">
        <v>0.57</v>
      </c>
      <c r="BN97" s="1" t="s">
        <v>291</v>
      </c>
      <c r="BO97" s="1">
        <v>7.8</v>
      </c>
      <c r="BP97" s="1" t="s">
        <v>291</v>
      </c>
      <c r="BQ97" s="1">
        <v>0.091</v>
      </c>
      <c r="BT97" s="1" t="s">
        <v>291</v>
      </c>
      <c r="BU97" s="1">
        <v>1.2334</v>
      </c>
      <c r="BV97" s="1" t="s">
        <v>291</v>
      </c>
      <c r="BW97" s="1">
        <v>291</v>
      </c>
      <c r="CF97" s="1" t="s">
        <v>291</v>
      </c>
      <c r="CG97" s="1">
        <v>3.2</v>
      </c>
      <c r="CJ97" s="1" t="s">
        <v>291</v>
      </c>
      <c r="CK97" s="1">
        <v>4.1</v>
      </c>
      <c r="CZ97" s="1" t="s">
        <v>291</v>
      </c>
      <c r="DA97" s="1">
        <v>0.141</v>
      </c>
    </row>
    <row r="98" spans="1:107" ht="12.75">
      <c r="A98" s="1" t="s">
        <v>87</v>
      </c>
      <c r="B98" s="7" t="s">
        <v>88</v>
      </c>
      <c r="C98" s="29">
        <v>37944</v>
      </c>
      <c r="D98" s="1" t="s">
        <v>98</v>
      </c>
      <c r="E98" s="1" t="s">
        <v>28</v>
      </c>
      <c r="F98" s="1" t="s">
        <v>30</v>
      </c>
      <c r="G98" s="1">
        <v>400339</v>
      </c>
      <c r="L98" s="1" t="s">
        <v>291</v>
      </c>
      <c r="M98" s="1">
        <v>149.15</v>
      </c>
      <c r="P98" s="1" t="s">
        <v>291</v>
      </c>
      <c r="Q98" s="1">
        <v>36.9176</v>
      </c>
      <c r="T98" s="1" t="s">
        <v>291</v>
      </c>
      <c r="U98" s="1">
        <v>3.67</v>
      </c>
      <c r="V98" s="1" t="s">
        <v>49</v>
      </c>
      <c r="W98" s="1">
        <v>0.04</v>
      </c>
      <c r="Z98" s="1" t="s">
        <v>291</v>
      </c>
      <c r="AA98" s="1">
        <v>13.22</v>
      </c>
      <c r="AB98" s="1" t="s">
        <v>291</v>
      </c>
      <c r="AC98" s="4">
        <v>4.2</v>
      </c>
      <c r="AE98" s="1">
        <v>4.1</v>
      </c>
      <c r="AF98" s="1" t="s">
        <v>291</v>
      </c>
      <c r="AG98" s="1">
        <v>24.3573</v>
      </c>
      <c r="AH98" s="1" t="s">
        <v>291</v>
      </c>
      <c r="AI98" s="1">
        <v>0.06</v>
      </c>
      <c r="AJ98" s="1" t="s">
        <v>291</v>
      </c>
      <c r="AK98" s="1">
        <v>0.67</v>
      </c>
      <c r="AM98" s="1">
        <v>17.7</v>
      </c>
      <c r="AO98" s="1">
        <v>1.9</v>
      </c>
      <c r="AQ98" s="1">
        <v>55</v>
      </c>
      <c r="AS98" s="1">
        <v>3.8</v>
      </c>
      <c r="AU98" s="1">
        <v>6</v>
      </c>
      <c r="AX98" s="1" t="s">
        <v>291</v>
      </c>
      <c r="AY98" s="1">
        <v>1.4793</v>
      </c>
      <c r="AZ98" s="1" t="s">
        <v>291</v>
      </c>
      <c r="BA98" s="1">
        <v>17.8748</v>
      </c>
      <c r="BB98" s="1" t="s">
        <v>291</v>
      </c>
      <c r="BC98" s="1">
        <v>2.2473</v>
      </c>
      <c r="BD98" s="1" t="s">
        <v>49</v>
      </c>
      <c r="BE98" s="1">
        <v>0.04</v>
      </c>
      <c r="BH98" s="1" t="s">
        <v>291</v>
      </c>
      <c r="BI98" s="1">
        <v>0.818</v>
      </c>
      <c r="BL98" s="1" t="s">
        <v>49</v>
      </c>
      <c r="BM98" s="1">
        <v>0.018</v>
      </c>
      <c r="BN98" s="1" t="s">
        <v>291</v>
      </c>
      <c r="BO98" s="1">
        <v>7.79</v>
      </c>
      <c r="BP98" s="1" t="s">
        <v>291</v>
      </c>
      <c r="BQ98" s="1">
        <v>0.0437</v>
      </c>
      <c r="BT98" s="1" t="s">
        <v>291</v>
      </c>
      <c r="BU98" s="1">
        <v>1.5325</v>
      </c>
      <c r="BV98" s="1" t="s">
        <v>291</v>
      </c>
      <c r="BW98" s="1">
        <v>288</v>
      </c>
      <c r="BX98" s="1" t="s">
        <v>291</v>
      </c>
      <c r="BY98" s="1">
        <v>292.3</v>
      </c>
      <c r="CB98" s="1" t="s">
        <v>291</v>
      </c>
      <c r="CC98" s="1">
        <v>8.81</v>
      </c>
      <c r="CF98" s="1" t="s">
        <v>291</v>
      </c>
      <c r="CG98" s="1">
        <v>3.4</v>
      </c>
      <c r="CI98" s="1">
        <v>3.5</v>
      </c>
      <c r="CJ98" s="1" t="s">
        <v>291</v>
      </c>
      <c r="CK98" s="1">
        <v>4.11</v>
      </c>
      <c r="CL98" s="1" t="s">
        <v>291</v>
      </c>
      <c r="CM98" s="1">
        <v>0.145</v>
      </c>
      <c r="CN98" s="1" t="s">
        <v>291</v>
      </c>
      <c r="CO98" s="1">
        <v>28</v>
      </c>
      <c r="CW98" s="1">
        <v>18</v>
      </c>
      <c r="CY98" s="1">
        <v>2.71</v>
      </c>
      <c r="CZ98" s="1" t="s">
        <v>291</v>
      </c>
      <c r="DA98" s="1">
        <v>0.141</v>
      </c>
      <c r="DC98" s="1">
        <v>0.141</v>
      </c>
    </row>
    <row r="99" spans="1:107" ht="12.75">
      <c r="A99" s="1"/>
      <c r="B99" s="7"/>
      <c r="D99" s="1"/>
      <c r="E99" s="1"/>
      <c r="F99" s="1"/>
      <c r="G99" s="1"/>
      <c r="L99" s="1"/>
      <c r="M99" s="1"/>
      <c r="P99" s="1"/>
      <c r="Q99" s="1"/>
      <c r="T99" s="1"/>
      <c r="U99" s="1"/>
      <c r="V99" s="1"/>
      <c r="W99" s="1"/>
      <c r="Z99" s="1"/>
      <c r="AA99" s="1"/>
      <c r="AB99" s="1"/>
      <c r="AC99" s="4"/>
      <c r="AE99" s="1"/>
      <c r="AF99" s="1"/>
      <c r="AG99" s="1"/>
      <c r="AH99" s="1"/>
      <c r="AI99" s="1"/>
      <c r="AJ99" s="1"/>
      <c r="AK99" s="1"/>
      <c r="AM99" s="1"/>
      <c r="AO99" s="1"/>
      <c r="AQ99" s="1"/>
      <c r="AS99" s="1"/>
      <c r="AU99" s="1"/>
      <c r="AX99" s="1"/>
      <c r="AY99" s="1"/>
      <c r="AZ99" s="1"/>
      <c r="BA99" s="1"/>
      <c r="BB99" s="1"/>
      <c r="BC99" s="1"/>
      <c r="BD99" s="1"/>
      <c r="BE99" s="1"/>
      <c r="BH99" s="1"/>
      <c r="BI99" s="1"/>
      <c r="BL99" s="1"/>
      <c r="BM99" s="1"/>
      <c r="BN99" s="1"/>
      <c r="BO99" s="1"/>
      <c r="BP99" s="1"/>
      <c r="BQ99" s="1"/>
      <c r="BT99" s="1"/>
      <c r="BU99" s="1"/>
      <c r="BV99" s="1"/>
      <c r="BW99" s="1"/>
      <c r="BX99" s="1"/>
      <c r="BY99" s="1"/>
      <c r="CB99" s="1"/>
      <c r="CC99" s="1"/>
      <c r="CF99" s="1"/>
      <c r="CG99" s="1"/>
      <c r="CI99" s="1"/>
      <c r="CJ99" s="1"/>
      <c r="CK99" s="1"/>
      <c r="CL99" s="1"/>
      <c r="CM99" s="1"/>
      <c r="CN99" s="1"/>
      <c r="CO99" s="1"/>
      <c r="CW99" s="1"/>
      <c r="CY99" s="1"/>
      <c r="CZ99" s="1"/>
      <c r="DA99" s="1"/>
      <c r="DC99" s="1"/>
    </row>
    <row r="100" spans="1:107" ht="12.75">
      <c r="A100" s="1" t="s">
        <v>87</v>
      </c>
      <c r="B100" s="7" t="s">
        <v>88</v>
      </c>
      <c r="C100" s="29">
        <v>38182</v>
      </c>
      <c r="D100" s="1" t="s">
        <v>9</v>
      </c>
      <c r="E100" s="1" t="s">
        <v>71</v>
      </c>
      <c r="F100" s="1" t="s">
        <v>30</v>
      </c>
      <c r="G100" s="1">
        <v>400083</v>
      </c>
      <c r="AE100" s="1">
        <v>3.2</v>
      </c>
      <c r="AM100" s="1">
        <v>18</v>
      </c>
      <c r="AO100" s="1">
        <v>1.5</v>
      </c>
      <c r="AQ100" s="1">
        <v>40</v>
      </c>
      <c r="AS100" s="1">
        <v>4.4</v>
      </c>
      <c r="AU100" s="1">
        <v>19</v>
      </c>
      <c r="CI100" s="1">
        <v>3.2</v>
      </c>
      <c r="CW100" s="1">
        <v>17</v>
      </c>
      <c r="CY100" s="1">
        <v>2.5</v>
      </c>
      <c r="DC100" s="1">
        <v>0.101</v>
      </c>
    </row>
    <row r="101" spans="1:107" ht="12.75">
      <c r="A101" s="1" t="s">
        <v>87</v>
      </c>
      <c r="B101" s="7" t="s">
        <v>88</v>
      </c>
      <c r="C101" s="29">
        <v>38182</v>
      </c>
      <c r="D101" s="1" t="s">
        <v>8</v>
      </c>
      <c r="E101" s="1" t="s">
        <v>28</v>
      </c>
      <c r="F101" s="1" t="s">
        <v>30</v>
      </c>
      <c r="G101" s="1">
        <v>404754</v>
      </c>
      <c r="L101" s="1" t="s">
        <v>291</v>
      </c>
      <c r="M101" s="1">
        <v>161.07</v>
      </c>
      <c r="P101" s="1" t="s">
        <v>291</v>
      </c>
      <c r="Q101" s="1">
        <v>37.4</v>
      </c>
      <c r="T101" s="1" t="s">
        <v>291</v>
      </c>
      <c r="U101" s="1">
        <v>3.77</v>
      </c>
      <c r="V101" s="1" t="s">
        <v>49</v>
      </c>
      <c r="W101" s="1">
        <v>0.04</v>
      </c>
      <c r="Z101" s="1" t="s">
        <v>291</v>
      </c>
      <c r="AA101" s="1">
        <v>10.64</v>
      </c>
      <c r="AB101" s="1" t="s">
        <v>291</v>
      </c>
      <c r="AC101" s="4">
        <v>3.3</v>
      </c>
      <c r="AE101" s="1">
        <v>3.3</v>
      </c>
      <c r="AF101" s="1" t="s">
        <v>291</v>
      </c>
      <c r="AG101" s="1">
        <v>20.9</v>
      </c>
      <c r="AH101" s="1" t="s">
        <v>291</v>
      </c>
      <c r="AI101" s="1">
        <v>0.08</v>
      </c>
      <c r="AJ101" s="1" t="s">
        <v>291</v>
      </c>
      <c r="AK101" s="1">
        <v>0.58</v>
      </c>
      <c r="AM101" s="1">
        <v>17</v>
      </c>
      <c r="AO101" s="1">
        <v>1.3</v>
      </c>
      <c r="AQ101" s="1">
        <v>45</v>
      </c>
      <c r="AS101" s="1">
        <v>4.2</v>
      </c>
      <c r="AU101" s="1">
        <v>17</v>
      </c>
      <c r="AX101" s="1" t="s">
        <v>291</v>
      </c>
      <c r="AY101" s="1">
        <v>1.35</v>
      </c>
      <c r="AZ101" s="1" t="s">
        <v>291</v>
      </c>
      <c r="BA101" s="1">
        <v>18.4</v>
      </c>
      <c r="BB101" s="1" t="s">
        <v>291</v>
      </c>
      <c r="BC101" s="1">
        <v>2.39</v>
      </c>
      <c r="BD101" s="1" t="s">
        <v>49</v>
      </c>
      <c r="BE101" s="1">
        <v>0.04</v>
      </c>
      <c r="BH101" s="1" t="s">
        <v>291</v>
      </c>
      <c r="BI101" s="1">
        <v>0.663</v>
      </c>
      <c r="BL101" s="1" t="s">
        <v>49</v>
      </c>
      <c r="BM101" s="1">
        <v>0.018</v>
      </c>
      <c r="BN101" s="1" t="s">
        <v>291</v>
      </c>
      <c r="BO101" s="1">
        <v>7.98</v>
      </c>
      <c r="BP101" s="1" t="s">
        <v>291</v>
      </c>
      <c r="BQ101" s="1">
        <v>0.033</v>
      </c>
      <c r="BT101" s="1" t="s">
        <v>291</v>
      </c>
      <c r="BU101" s="1">
        <v>0.5009</v>
      </c>
      <c r="BV101" s="1" t="s">
        <v>291</v>
      </c>
      <c r="BW101" s="1">
        <v>321</v>
      </c>
      <c r="BX101" s="1" t="s">
        <v>291</v>
      </c>
      <c r="BY101" s="1">
        <v>304.4</v>
      </c>
      <c r="CB101" s="1" t="s">
        <v>291</v>
      </c>
      <c r="CC101" s="1">
        <v>8.36</v>
      </c>
      <c r="CF101" s="1" t="s">
        <v>291</v>
      </c>
      <c r="CG101" s="1">
        <v>3.1</v>
      </c>
      <c r="CI101" s="1">
        <v>3.1</v>
      </c>
      <c r="CJ101" s="1" t="s">
        <v>291</v>
      </c>
      <c r="CK101" s="1">
        <v>16.98</v>
      </c>
      <c r="CL101" s="1" t="s">
        <v>291</v>
      </c>
      <c r="CM101" s="1">
        <v>0.166</v>
      </c>
      <c r="CN101" s="1" t="s">
        <v>291</v>
      </c>
      <c r="CO101" s="1">
        <v>30</v>
      </c>
      <c r="CW101" s="1">
        <v>18</v>
      </c>
      <c r="CY101" s="1">
        <v>2.5</v>
      </c>
      <c r="CZ101" s="1" t="s">
        <v>291</v>
      </c>
      <c r="DA101" s="1">
        <v>0.101</v>
      </c>
      <c r="DC101" s="1">
        <v>0.101</v>
      </c>
    </row>
    <row r="102" spans="1:107" ht="12.75">
      <c r="A102" s="1"/>
      <c r="B102" s="7"/>
      <c r="D102" s="1"/>
      <c r="E102" s="1"/>
      <c r="F102" s="1"/>
      <c r="G102" s="1"/>
      <c r="L102" s="1"/>
      <c r="M102" s="1"/>
      <c r="P102" s="1"/>
      <c r="Q102" s="1"/>
      <c r="T102" s="1"/>
      <c r="U102" s="1"/>
      <c r="V102" s="1"/>
      <c r="W102" s="1"/>
      <c r="Z102" s="1"/>
      <c r="AA102" s="1"/>
      <c r="AB102" s="1"/>
      <c r="AC102" s="4"/>
      <c r="AE102" s="1"/>
      <c r="AF102" s="1"/>
      <c r="AG102" s="1"/>
      <c r="AH102" s="1"/>
      <c r="AI102" s="1"/>
      <c r="AJ102" s="1"/>
      <c r="AK102" s="1"/>
      <c r="AM102" s="1"/>
      <c r="AO102" s="1"/>
      <c r="AQ102" s="1"/>
      <c r="AS102" s="1"/>
      <c r="AU102" s="1"/>
      <c r="AX102" s="1"/>
      <c r="AY102" s="1"/>
      <c r="AZ102" s="1"/>
      <c r="BA102" s="1"/>
      <c r="BB102" s="1"/>
      <c r="BC102" s="1"/>
      <c r="BD102" s="1"/>
      <c r="BE102" s="1"/>
      <c r="BH102" s="1"/>
      <c r="BI102" s="1"/>
      <c r="BL102" s="1"/>
      <c r="BM102" s="1"/>
      <c r="BN102" s="1"/>
      <c r="BO102" s="1"/>
      <c r="BP102" s="1"/>
      <c r="BQ102" s="1"/>
      <c r="BT102" s="1"/>
      <c r="BU102" s="1"/>
      <c r="BV102" s="1"/>
      <c r="BW102" s="1"/>
      <c r="BX102" s="1"/>
      <c r="BY102" s="1"/>
      <c r="CB102" s="1"/>
      <c r="CC102" s="1"/>
      <c r="CF102" s="1"/>
      <c r="CG102" s="1"/>
      <c r="CI102" s="1"/>
      <c r="CJ102" s="1"/>
      <c r="CK102" s="1"/>
      <c r="CL102" s="1"/>
      <c r="CM102" s="1"/>
      <c r="CN102" s="1"/>
      <c r="CO102" s="1"/>
      <c r="CW102" s="1"/>
      <c r="CY102" s="1"/>
      <c r="CZ102" s="1"/>
      <c r="DA102" s="1"/>
      <c r="DC102" s="1"/>
    </row>
    <row r="103" spans="1:93" ht="12.75">
      <c r="A103" s="1" t="s">
        <v>87</v>
      </c>
      <c r="B103" s="7" t="s">
        <v>88</v>
      </c>
      <c r="C103" s="29">
        <v>38250</v>
      </c>
      <c r="D103" s="1" t="s">
        <v>99</v>
      </c>
      <c r="E103" s="1" t="s">
        <v>71</v>
      </c>
      <c r="F103" s="1" t="s">
        <v>30</v>
      </c>
      <c r="G103" s="1">
        <v>400187</v>
      </c>
      <c r="L103" s="1" t="s">
        <v>291</v>
      </c>
      <c r="M103" s="1">
        <v>163.61</v>
      </c>
      <c r="P103" s="1" t="s">
        <v>291</v>
      </c>
      <c r="Q103" s="1">
        <v>40.29</v>
      </c>
      <c r="T103" s="1" t="s">
        <v>291</v>
      </c>
      <c r="U103" s="1">
        <v>3.346</v>
      </c>
      <c r="V103" s="1" t="s">
        <v>49</v>
      </c>
      <c r="W103" s="1">
        <v>0.04</v>
      </c>
      <c r="Z103" s="1" t="s">
        <v>291</v>
      </c>
      <c r="AA103" s="1">
        <v>11.97</v>
      </c>
      <c r="AF103" s="1" t="s">
        <v>291</v>
      </c>
      <c r="AG103" s="1">
        <v>21.08</v>
      </c>
      <c r="AH103" s="1" t="s">
        <v>291</v>
      </c>
      <c r="AI103" s="1">
        <v>0.07</v>
      </c>
      <c r="AJ103" s="1" t="s">
        <v>291</v>
      </c>
      <c r="AK103" s="1">
        <v>0.69</v>
      </c>
      <c r="AX103" s="1" t="s">
        <v>291</v>
      </c>
      <c r="AY103" s="1">
        <v>1.587</v>
      </c>
      <c r="AZ103" s="1" t="s">
        <v>291</v>
      </c>
      <c r="BA103" s="1">
        <v>18.8</v>
      </c>
      <c r="BB103" s="1" t="s">
        <v>291</v>
      </c>
      <c r="BC103" s="1">
        <v>2.353</v>
      </c>
      <c r="BD103" s="1" t="s">
        <v>49</v>
      </c>
      <c r="BE103" s="1">
        <v>0.04</v>
      </c>
      <c r="BH103" s="1" t="s">
        <v>291</v>
      </c>
      <c r="BI103" s="1">
        <v>0.681</v>
      </c>
      <c r="BL103" s="1" t="s">
        <v>49</v>
      </c>
      <c r="BM103" s="1">
        <v>0.018</v>
      </c>
      <c r="BN103" s="1" t="s">
        <v>291</v>
      </c>
      <c r="BO103" s="1">
        <v>7.98</v>
      </c>
      <c r="BP103" s="1" t="s">
        <v>291</v>
      </c>
      <c r="BQ103" s="1">
        <v>0.0421</v>
      </c>
      <c r="BT103" s="1" t="s">
        <v>291</v>
      </c>
      <c r="BU103" s="1">
        <v>0.5521</v>
      </c>
      <c r="BV103" s="1" t="s">
        <v>291</v>
      </c>
      <c r="BW103" s="1">
        <v>334</v>
      </c>
      <c r="BX103" s="1" t="s">
        <v>291</v>
      </c>
      <c r="BY103" s="1">
        <v>311.1</v>
      </c>
      <c r="CB103" s="1" t="s">
        <v>291</v>
      </c>
      <c r="CC103" s="1">
        <v>8.029</v>
      </c>
      <c r="CJ103" s="1" t="s">
        <v>291</v>
      </c>
      <c r="CK103" s="1">
        <v>12.77</v>
      </c>
      <c r="CL103" s="1" t="s">
        <v>291</v>
      </c>
      <c r="CM103" s="1">
        <v>0.126</v>
      </c>
      <c r="CN103" s="1" t="s">
        <v>291</v>
      </c>
      <c r="CO103" s="1">
        <v>49</v>
      </c>
    </row>
    <row r="104" spans="1:89" ht="12.75">
      <c r="A104" s="1" t="s">
        <v>87</v>
      </c>
      <c r="B104" s="7" t="s">
        <v>88</v>
      </c>
      <c r="C104" s="29">
        <v>38250</v>
      </c>
      <c r="D104" s="1" t="s">
        <v>100</v>
      </c>
      <c r="E104" s="1" t="s">
        <v>71</v>
      </c>
      <c r="F104" s="1" t="s">
        <v>30</v>
      </c>
      <c r="G104" s="1">
        <v>400188</v>
      </c>
      <c r="Z104" s="1" t="s">
        <v>291</v>
      </c>
      <c r="AA104" s="1">
        <v>11.97</v>
      </c>
      <c r="AH104" s="1" t="s">
        <v>291</v>
      </c>
      <c r="AI104" s="1">
        <v>0.09</v>
      </c>
      <c r="AJ104" s="1" t="s">
        <v>291</v>
      </c>
      <c r="AK104" s="1">
        <v>0.88</v>
      </c>
      <c r="BN104" s="1" t="s">
        <v>291</v>
      </c>
      <c r="BO104" s="1">
        <v>7.98</v>
      </c>
      <c r="BP104" s="1" t="s">
        <v>291</v>
      </c>
      <c r="BQ104" s="1">
        <v>0.0383</v>
      </c>
      <c r="BT104" s="1" t="s">
        <v>291</v>
      </c>
      <c r="BU104" s="1">
        <v>0.4781</v>
      </c>
      <c r="BV104" s="1" t="s">
        <v>291</v>
      </c>
      <c r="BW104" s="1">
        <v>334</v>
      </c>
      <c r="CJ104" s="1" t="s">
        <v>291</v>
      </c>
      <c r="CK104" s="1">
        <v>12.77</v>
      </c>
    </row>
    <row r="105" spans="1:105" ht="12.75">
      <c r="A105" s="1" t="s">
        <v>87</v>
      </c>
      <c r="B105" s="7" t="s">
        <v>88</v>
      </c>
      <c r="C105" s="29">
        <v>38250</v>
      </c>
      <c r="D105" s="1" t="s">
        <v>98</v>
      </c>
      <c r="E105" s="1" t="s">
        <v>28</v>
      </c>
      <c r="F105" s="1" t="s">
        <v>30</v>
      </c>
      <c r="G105" s="1">
        <v>406627</v>
      </c>
      <c r="L105" s="1" t="s">
        <v>291</v>
      </c>
      <c r="M105" s="1">
        <v>163.6</v>
      </c>
      <c r="P105" s="1" t="s">
        <v>291</v>
      </c>
      <c r="Q105" s="1">
        <v>40.49</v>
      </c>
      <c r="T105" s="1" t="s">
        <v>291</v>
      </c>
      <c r="U105" s="1">
        <v>3.376</v>
      </c>
      <c r="V105" s="1" t="s">
        <v>49</v>
      </c>
      <c r="W105" s="1">
        <v>0.04</v>
      </c>
      <c r="Z105" s="1" t="s">
        <v>291</v>
      </c>
      <c r="AA105" s="1">
        <v>11.97</v>
      </c>
      <c r="AB105" s="1" t="s">
        <v>291</v>
      </c>
      <c r="AC105" s="4">
        <v>3.5</v>
      </c>
      <c r="AF105" s="1" t="s">
        <v>291</v>
      </c>
      <c r="AG105" s="1">
        <v>21.6</v>
      </c>
      <c r="AH105" s="1" t="s">
        <v>291</v>
      </c>
      <c r="AI105" s="1">
        <v>0.08</v>
      </c>
      <c r="AJ105" s="1" t="s">
        <v>291</v>
      </c>
      <c r="AK105" s="1">
        <v>0.8</v>
      </c>
      <c r="AX105" s="1" t="s">
        <v>291</v>
      </c>
      <c r="AY105" s="1">
        <v>1.608</v>
      </c>
      <c r="AZ105" s="1" t="s">
        <v>291</v>
      </c>
      <c r="BA105" s="1">
        <v>18.75</v>
      </c>
      <c r="BB105" s="1" t="s">
        <v>291</v>
      </c>
      <c r="BC105" s="1">
        <v>2.375</v>
      </c>
      <c r="BD105" s="1" t="s">
        <v>49</v>
      </c>
      <c r="BE105" s="1">
        <v>0.04</v>
      </c>
      <c r="BH105" s="1" t="s">
        <v>291</v>
      </c>
      <c r="BI105" s="1">
        <v>0.681</v>
      </c>
      <c r="BL105" s="1" t="s">
        <v>49</v>
      </c>
      <c r="BM105" s="1">
        <v>0.018</v>
      </c>
      <c r="BN105" s="1" t="s">
        <v>291</v>
      </c>
      <c r="BO105" s="1">
        <v>7.98</v>
      </c>
      <c r="BP105" s="1" t="s">
        <v>291</v>
      </c>
      <c r="BQ105" s="1">
        <v>0.0397</v>
      </c>
      <c r="BT105" s="1" t="s">
        <v>291</v>
      </c>
      <c r="BU105" s="1">
        <v>0.5295</v>
      </c>
      <c r="BV105" s="1" t="s">
        <v>291</v>
      </c>
      <c r="BW105" s="1">
        <v>334</v>
      </c>
      <c r="BX105" s="1" t="s">
        <v>291</v>
      </c>
      <c r="BY105" s="1">
        <v>310.6</v>
      </c>
      <c r="CB105" s="1" t="s">
        <v>291</v>
      </c>
      <c r="CC105" s="1">
        <v>8.049</v>
      </c>
      <c r="CF105" s="1" t="s">
        <v>291</v>
      </c>
      <c r="CG105" s="1">
        <v>3.1</v>
      </c>
      <c r="CJ105" s="1" t="s">
        <v>291</v>
      </c>
      <c r="CK105" s="1">
        <v>12.77</v>
      </c>
      <c r="CL105" s="1" t="s">
        <v>291</v>
      </c>
      <c r="CM105" s="1">
        <v>0.13</v>
      </c>
      <c r="CN105" s="1" t="s">
        <v>291</v>
      </c>
      <c r="CO105" s="1">
        <v>28</v>
      </c>
      <c r="CZ105" s="1" t="s">
        <v>291</v>
      </c>
      <c r="DA105" s="1">
        <v>0.107</v>
      </c>
    </row>
    <row r="106" spans="1:105" ht="12.75">
      <c r="A106" s="1"/>
      <c r="B106" s="7"/>
      <c r="D106" s="1"/>
      <c r="E106" s="1"/>
      <c r="F106" s="1"/>
      <c r="G106" s="1"/>
      <c r="L106" s="1"/>
      <c r="M106" s="1"/>
      <c r="P106" s="1"/>
      <c r="Q106" s="1"/>
      <c r="T106" s="1"/>
      <c r="U106" s="1"/>
      <c r="V106" s="1"/>
      <c r="W106" s="1"/>
      <c r="Z106" s="1"/>
      <c r="AA106" s="1"/>
      <c r="AB106" s="1"/>
      <c r="AC106" s="4"/>
      <c r="AF106" s="1"/>
      <c r="AG106" s="1"/>
      <c r="AH106" s="1"/>
      <c r="AI106" s="1"/>
      <c r="AJ106" s="1"/>
      <c r="AK106" s="1"/>
      <c r="AX106" s="1"/>
      <c r="AY106" s="1"/>
      <c r="AZ106" s="1"/>
      <c r="BA106" s="1"/>
      <c r="BB106" s="1"/>
      <c r="BC106" s="1"/>
      <c r="BD106" s="1"/>
      <c r="BE106" s="1"/>
      <c r="BH106" s="1"/>
      <c r="BI106" s="1"/>
      <c r="BL106" s="1"/>
      <c r="BM106" s="1"/>
      <c r="BN106" s="1"/>
      <c r="BO106" s="1"/>
      <c r="BP106" s="1"/>
      <c r="BQ106" s="1"/>
      <c r="BT106" s="1"/>
      <c r="BU106" s="1"/>
      <c r="BV106" s="1"/>
      <c r="BW106" s="1"/>
      <c r="BX106" s="1"/>
      <c r="BY106" s="1"/>
      <c r="CB106" s="1"/>
      <c r="CC106" s="1"/>
      <c r="CF106" s="1"/>
      <c r="CG106" s="1"/>
      <c r="CJ106" s="1"/>
      <c r="CK106" s="1"/>
      <c r="CL106" s="1"/>
      <c r="CM106" s="1"/>
      <c r="CN106" s="1"/>
      <c r="CO106" s="1"/>
      <c r="CZ106" s="1"/>
      <c r="DA106" s="1"/>
    </row>
    <row r="107" spans="1:105" ht="12.75">
      <c r="A107" s="1" t="s">
        <v>87</v>
      </c>
      <c r="B107" s="7" t="s">
        <v>88</v>
      </c>
      <c r="C107" s="29">
        <v>38257</v>
      </c>
      <c r="D107" s="1" t="s">
        <v>105</v>
      </c>
      <c r="E107" s="1" t="s">
        <v>71</v>
      </c>
      <c r="F107" s="1" t="s">
        <v>30</v>
      </c>
      <c r="G107" s="1">
        <v>400190</v>
      </c>
      <c r="Z107" s="1" t="s">
        <v>291</v>
      </c>
      <c r="AA107" s="1">
        <v>11.92</v>
      </c>
      <c r="AB107" s="1" t="s">
        <v>291</v>
      </c>
      <c r="AC107" s="1">
        <v>2.9</v>
      </c>
      <c r="BN107" s="1" t="s">
        <v>291</v>
      </c>
      <c r="BO107" s="1">
        <v>7.97</v>
      </c>
      <c r="BV107" s="1" t="s">
        <v>291</v>
      </c>
      <c r="BW107" s="1">
        <v>341</v>
      </c>
      <c r="CF107" s="1" t="s">
        <v>291</v>
      </c>
      <c r="CG107" s="1">
        <v>3</v>
      </c>
      <c r="CJ107" s="1" t="s">
        <v>291</v>
      </c>
      <c r="CK107" s="1">
        <v>11.63</v>
      </c>
      <c r="CZ107" s="1" t="s">
        <v>291</v>
      </c>
      <c r="DA107" s="1">
        <v>0.086</v>
      </c>
    </row>
    <row r="108" spans="1:105" ht="12.75">
      <c r="A108" s="1" t="s">
        <v>87</v>
      </c>
      <c r="B108" s="7" t="s">
        <v>88</v>
      </c>
      <c r="C108" s="29">
        <v>38257</v>
      </c>
      <c r="D108" s="1" t="s">
        <v>106</v>
      </c>
      <c r="E108" s="1" t="s">
        <v>71</v>
      </c>
      <c r="F108" s="1" t="s">
        <v>30</v>
      </c>
      <c r="G108" s="1">
        <v>400191</v>
      </c>
      <c r="Z108" s="1" t="s">
        <v>291</v>
      </c>
      <c r="AA108" s="1">
        <v>11.92</v>
      </c>
      <c r="AB108" s="1" t="s">
        <v>291</v>
      </c>
      <c r="AC108" s="1">
        <v>2.9</v>
      </c>
      <c r="BN108" s="1" t="s">
        <v>291</v>
      </c>
      <c r="BO108" s="1">
        <v>7.97</v>
      </c>
      <c r="BV108" s="1" t="s">
        <v>291</v>
      </c>
      <c r="BW108" s="1">
        <v>341</v>
      </c>
      <c r="CF108" s="1" t="s">
        <v>291</v>
      </c>
      <c r="CG108" s="1">
        <v>3</v>
      </c>
      <c r="CJ108" s="1" t="s">
        <v>291</v>
      </c>
      <c r="CK108" s="1">
        <v>11.63</v>
      </c>
      <c r="CZ108" s="1" t="s">
        <v>291</v>
      </c>
      <c r="DA108" s="1">
        <v>0.086</v>
      </c>
    </row>
    <row r="109" spans="1:107" ht="12.75">
      <c r="A109" s="1" t="s">
        <v>87</v>
      </c>
      <c r="B109" s="7" t="s">
        <v>88</v>
      </c>
      <c r="C109" s="29">
        <v>38257</v>
      </c>
      <c r="D109" s="1" t="s">
        <v>104</v>
      </c>
      <c r="E109" s="1" t="s">
        <v>28</v>
      </c>
      <c r="F109" s="1" t="s">
        <v>30</v>
      </c>
      <c r="G109" s="1">
        <v>406778</v>
      </c>
      <c r="L109" s="1" t="s">
        <v>291</v>
      </c>
      <c r="M109" s="1">
        <v>167</v>
      </c>
      <c r="P109" s="1" t="s">
        <v>291</v>
      </c>
      <c r="Q109" s="1">
        <v>39.85</v>
      </c>
      <c r="T109" s="1" t="s">
        <v>291</v>
      </c>
      <c r="U109" s="1">
        <v>3.359</v>
      </c>
      <c r="V109" s="1" t="s">
        <v>49</v>
      </c>
      <c r="W109" s="1">
        <v>0.04</v>
      </c>
      <c r="Z109" s="1" t="s">
        <v>291</v>
      </c>
      <c r="AA109" s="1">
        <v>11.92</v>
      </c>
      <c r="AB109" s="1" t="s">
        <v>291</v>
      </c>
      <c r="AC109" s="4">
        <v>2.8</v>
      </c>
      <c r="AE109" s="1">
        <v>2.6</v>
      </c>
      <c r="AF109" s="1" t="s">
        <v>291</v>
      </c>
      <c r="AG109" s="1">
        <v>20.43</v>
      </c>
      <c r="AH109" s="1" t="s">
        <v>291</v>
      </c>
      <c r="AI109" s="1">
        <v>0.07</v>
      </c>
      <c r="AJ109" s="1" t="s">
        <v>291</v>
      </c>
      <c r="AK109" s="1">
        <v>0.66</v>
      </c>
      <c r="AM109" s="1">
        <v>20</v>
      </c>
      <c r="AO109" s="1">
        <v>2.1</v>
      </c>
      <c r="AQ109" s="1">
        <v>49</v>
      </c>
      <c r="AS109" s="1">
        <v>3.9</v>
      </c>
      <c r="AU109" s="1">
        <v>12</v>
      </c>
      <c r="AX109" s="1" t="s">
        <v>291</v>
      </c>
      <c r="AY109" s="1">
        <v>1.538</v>
      </c>
      <c r="AZ109" s="1" t="s">
        <v>291</v>
      </c>
      <c r="BA109" s="1">
        <v>18.98</v>
      </c>
      <c r="BB109" s="1" t="s">
        <v>291</v>
      </c>
      <c r="BC109" s="1">
        <v>2.352</v>
      </c>
      <c r="BD109" s="1" t="s">
        <v>49</v>
      </c>
      <c r="BE109" s="1">
        <v>0.04</v>
      </c>
      <c r="BH109" s="1" t="s">
        <v>291</v>
      </c>
      <c r="BI109" s="1">
        <v>0.727</v>
      </c>
      <c r="BL109" s="1" t="s">
        <v>49</v>
      </c>
      <c r="BM109" s="1">
        <v>0.018</v>
      </c>
      <c r="BN109" s="1" t="s">
        <v>291</v>
      </c>
      <c r="BO109" s="1">
        <v>7.97</v>
      </c>
      <c r="BP109" s="1" t="s">
        <v>291</v>
      </c>
      <c r="BQ109" s="1">
        <v>0.0471</v>
      </c>
      <c r="BT109" s="1" t="s">
        <v>291</v>
      </c>
      <c r="BU109" s="1">
        <v>0.3577</v>
      </c>
      <c r="BV109" s="1" t="s">
        <v>291</v>
      </c>
      <c r="BW109" s="1">
        <v>341</v>
      </c>
      <c r="BX109" s="1" t="s">
        <v>291</v>
      </c>
      <c r="BY109" s="1">
        <v>332.1</v>
      </c>
      <c r="CB109" s="1" t="s">
        <v>291</v>
      </c>
      <c r="CC109" s="1">
        <v>8.057</v>
      </c>
      <c r="CF109" s="1" t="s">
        <v>291</v>
      </c>
      <c r="CG109" s="1">
        <v>2.8</v>
      </c>
      <c r="CI109" s="1">
        <v>3</v>
      </c>
      <c r="CJ109" s="1" t="s">
        <v>291</v>
      </c>
      <c r="CK109" s="1">
        <v>11.63</v>
      </c>
      <c r="CL109" s="1" t="s">
        <v>291</v>
      </c>
      <c r="CM109" s="1">
        <v>0.104</v>
      </c>
      <c r="CN109" s="1" t="s">
        <v>291</v>
      </c>
      <c r="CO109" s="1">
        <v>28</v>
      </c>
      <c r="CW109" s="1">
        <v>17</v>
      </c>
      <c r="CY109" s="1">
        <v>2.3</v>
      </c>
      <c r="CZ109" s="1" t="s">
        <v>291</v>
      </c>
      <c r="DA109" s="1">
        <v>0.08</v>
      </c>
      <c r="DC109" s="1">
        <v>0.079</v>
      </c>
    </row>
    <row r="110" spans="1:107" ht="12.75">
      <c r="A110" s="1"/>
      <c r="B110" s="7"/>
      <c r="D110" s="1"/>
      <c r="E110" s="1"/>
      <c r="F110" s="1"/>
      <c r="G110" s="1"/>
      <c r="L110" s="1"/>
      <c r="M110" s="1"/>
      <c r="P110" s="1"/>
      <c r="Q110" s="1"/>
      <c r="T110" s="1"/>
      <c r="U110" s="1"/>
      <c r="V110" s="1"/>
      <c r="W110" s="1"/>
      <c r="Z110" s="1"/>
      <c r="AA110" s="1"/>
      <c r="AB110" s="1"/>
      <c r="AC110" s="4"/>
      <c r="AE110" s="1"/>
      <c r="AF110" s="1"/>
      <c r="AG110" s="1"/>
      <c r="AH110" s="1"/>
      <c r="AI110" s="1"/>
      <c r="AJ110" s="1"/>
      <c r="AK110" s="1"/>
      <c r="AM110" s="1"/>
      <c r="AO110" s="1"/>
      <c r="AQ110" s="1"/>
      <c r="AS110" s="1"/>
      <c r="AU110" s="1"/>
      <c r="AX110" s="1"/>
      <c r="AY110" s="1"/>
      <c r="AZ110" s="1"/>
      <c r="BA110" s="1"/>
      <c r="BB110" s="1"/>
      <c r="BC110" s="1"/>
      <c r="BD110" s="1"/>
      <c r="BE110" s="1"/>
      <c r="BH110" s="1"/>
      <c r="BI110" s="1"/>
      <c r="BL110" s="1"/>
      <c r="BM110" s="1"/>
      <c r="BN110" s="1"/>
      <c r="BO110" s="1"/>
      <c r="BP110" s="1"/>
      <c r="BQ110" s="1"/>
      <c r="BT110" s="1"/>
      <c r="BU110" s="1"/>
      <c r="BV110" s="1"/>
      <c r="BW110" s="1"/>
      <c r="BX110" s="1"/>
      <c r="BY110" s="1"/>
      <c r="CB110" s="1"/>
      <c r="CC110" s="1"/>
      <c r="CF110" s="1"/>
      <c r="CG110" s="1"/>
      <c r="CI110" s="1"/>
      <c r="CJ110" s="1"/>
      <c r="CK110" s="1"/>
      <c r="CL110" s="1"/>
      <c r="CM110" s="1"/>
      <c r="CN110" s="1"/>
      <c r="CO110" s="1"/>
      <c r="CW110" s="1"/>
      <c r="CY110" s="1"/>
      <c r="CZ110" s="1"/>
      <c r="DA110" s="1"/>
      <c r="DC110" s="1"/>
    </row>
    <row r="111" spans="1:105" ht="12.75">
      <c r="A111" s="1" t="s">
        <v>87</v>
      </c>
      <c r="B111" s="7" t="s">
        <v>88</v>
      </c>
      <c r="C111" s="29">
        <v>38504</v>
      </c>
      <c r="D111" s="1" t="s">
        <v>107</v>
      </c>
      <c r="E111" s="1" t="s">
        <v>71</v>
      </c>
      <c r="F111" s="1" t="s">
        <v>30</v>
      </c>
      <c r="G111" s="1">
        <v>500096</v>
      </c>
      <c r="J111" s="1" t="s">
        <v>291</v>
      </c>
      <c r="K111" s="1">
        <v>158</v>
      </c>
      <c r="L111" s="1" t="s">
        <v>291</v>
      </c>
      <c r="M111" s="1">
        <v>164.81</v>
      </c>
      <c r="N111" s="1" t="s">
        <v>291</v>
      </c>
      <c r="O111" s="1">
        <v>186</v>
      </c>
      <c r="P111" s="1" t="s">
        <v>291</v>
      </c>
      <c r="Q111" s="1">
        <v>37.63</v>
      </c>
      <c r="R111" s="1" t="s">
        <v>291</v>
      </c>
      <c r="S111" s="1">
        <v>4</v>
      </c>
      <c r="T111" s="1" t="s">
        <v>291</v>
      </c>
      <c r="U111" s="1">
        <v>3.237</v>
      </c>
      <c r="Z111" s="1" t="s">
        <v>291</v>
      </c>
      <c r="AA111" s="1">
        <v>9.24</v>
      </c>
      <c r="AB111" s="1" t="s">
        <v>291</v>
      </c>
      <c r="AC111" s="1">
        <v>3.1</v>
      </c>
      <c r="AF111" s="1" t="s">
        <v>291</v>
      </c>
      <c r="AG111" s="1">
        <v>10.25</v>
      </c>
      <c r="AH111" s="1" t="s">
        <v>291</v>
      </c>
      <c r="AI111" s="1">
        <v>0.06</v>
      </c>
      <c r="AJ111" s="1" t="s">
        <v>291</v>
      </c>
      <c r="AK111" s="1">
        <v>0.4</v>
      </c>
      <c r="AX111" s="1" t="s">
        <v>291</v>
      </c>
      <c r="AY111" s="1">
        <v>1.454</v>
      </c>
      <c r="AZ111" s="1" t="s">
        <v>291</v>
      </c>
      <c r="BA111" s="1">
        <v>20.6</v>
      </c>
      <c r="BB111" s="1" t="s">
        <v>291</v>
      </c>
      <c r="BC111" s="1">
        <v>2.401</v>
      </c>
      <c r="BD111" s="1" t="s">
        <v>49</v>
      </c>
      <c r="BE111" s="1">
        <v>0.04</v>
      </c>
      <c r="BF111" s="1" t="s">
        <v>49</v>
      </c>
      <c r="BG111" s="1">
        <v>0.008</v>
      </c>
      <c r="BH111" s="1" t="s">
        <v>291</v>
      </c>
      <c r="BI111" s="1">
        <v>0.628</v>
      </c>
      <c r="BL111" s="1" t="s">
        <v>49</v>
      </c>
      <c r="BM111" s="1">
        <v>0.006</v>
      </c>
      <c r="BN111" s="1" t="s">
        <v>291</v>
      </c>
      <c r="BO111" s="1">
        <v>8.42</v>
      </c>
      <c r="BP111" s="1" t="s">
        <v>291</v>
      </c>
      <c r="BQ111" s="1">
        <v>0.03</v>
      </c>
      <c r="BT111" s="1" t="s">
        <v>291</v>
      </c>
      <c r="BU111" s="1">
        <v>0.4731</v>
      </c>
      <c r="BV111" s="1" t="s">
        <v>291</v>
      </c>
      <c r="BW111" s="1">
        <v>303</v>
      </c>
      <c r="BX111" s="1" t="s">
        <v>291</v>
      </c>
      <c r="BY111" s="1">
        <v>294.1</v>
      </c>
      <c r="CB111" s="1" t="s">
        <v>291</v>
      </c>
      <c r="CC111" s="1">
        <v>8.16</v>
      </c>
      <c r="CF111" s="1" t="s">
        <v>291</v>
      </c>
      <c r="CG111" s="1">
        <v>2.6</v>
      </c>
      <c r="CJ111" s="1" t="s">
        <v>291</v>
      </c>
      <c r="CK111" s="1">
        <v>15.77</v>
      </c>
      <c r="CN111" s="1" t="s">
        <v>291</v>
      </c>
      <c r="CO111" s="1">
        <v>5</v>
      </c>
      <c r="CR111" s="1" t="s">
        <v>291</v>
      </c>
      <c r="CS111" s="1">
        <v>0.838</v>
      </c>
      <c r="CT111" s="1" t="s">
        <v>291</v>
      </c>
      <c r="CU111" s="1">
        <v>0.0139</v>
      </c>
      <c r="CZ111" s="1" t="s">
        <v>291</v>
      </c>
      <c r="DA111" s="1">
        <v>0.078</v>
      </c>
    </row>
    <row r="112" spans="1:105" ht="12.75">
      <c r="A112" s="1" t="s">
        <v>87</v>
      </c>
      <c r="B112" s="7" t="s">
        <v>88</v>
      </c>
      <c r="C112" s="29">
        <v>38504</v>
      </c>
      <c r="D112" s="1" t="s">
        <v>108</v>
      </c>
      <c r="E112" s="1" t="s">
        <v>71</v>
      </c>
      <c r="F112" s="1" t="s">
        <v>30</v>
      </c>
      <c r="G112" s="1">
        <v>500097</v>
      </c>
      <c r="J112" s="1" t="s">
        <v>291</v>
      </c>
      <c r="K112" s="1">
        <v>158</v>
      </c>
      <c r="N112" s="1" t="s">
        <v>291</v>
      </c>
      <c r="O112" s="1">
        <v>186</v>
      </c>
      <c r="R112" s="1" t="s">
        <v>291</v>
      </c>
      <c r="S112" s="1">
        <v>3.6</v>
      </c>
      <c r="Z112" s="1" t="s">
        <v>291</v>
      </c>
      <c r="AA112" s="1">
        <v>9.24</v>
      </c>
      <c r="AB112" s="1" t="s">
        <v>291</v>
      </c>
      <c r="AC112" s="1">
        <v>3</v>
      </c>
      <c r="AH112" s="1" t="s">
        <v>291</v>
      </c>
      <c r="AI112" s="1">
        <v>0.06</v>
      </c>
      <c r="AJ112" s="1" t="s">
        <v>291</v>
      </c>
      <c r="AK112" s="1">
        <v>0.41</v>
      </c>
      <c r="BN112" s="1" t="s">
        <v>291</v>
      </c>
      <c r="BO112" s="1">
        <v>8.42</v>
      </c>
      <c r="BP112" s="1" t="s">
        <v>291</v>
      </c>
      <c r="BQ112" s="1">
        <v>0.0266</v>
      </c>
      <c r="BT112" s="1" t="s">
        <v>291</v>
      </c>
      <c r="BU112" s="1">
        <v>0.3753</v>
      </c>
      <c r="BV112" s="1" t="s">
        <v>291</v>
      </c>
      <c r="BW112" s="1">
        <v>303</v>
      </c>
      <c r="CF112" s="1" t="s">
        <v>291</v>
      </c>
      <c r="CG112" s="1">
        <v>2.6</v>
      </c>
      <c r="CJ112" s="1" t="s">
        <v>291</v>
      </c>
      <c r="CK112" s="1">
        <v>15.77</v>
      </c>
      <c r="CZ112" s="1" t="s">
        <v>291</v>
      </c>
      <c r="DA112" s="1">
        <v>0.079</v>
      </c>
    </row>
    <row r="113" spans="1:105" ht="12.75">
      <c r="A113" s="1" t="s">
        <v>87</v>
      </c>
      <c r="B113" s="7" t="s">
        <v>88</v>
      </c>
      <c r="C113" s="29">
        <v>38504</v>
      </c>
      <c r="D113" s="1" t="s">
        <v>3</v>
      </c>
      <c r="E113" s="1" t="s">
        <v>28</v>
      </c>
      <c r="F113" s="1" t="s">
        <v>30</v>
      </c>
      <c r="G113" s="1">
        <v>502085</v>
      </c>
      <c r="J113" s="1" t="s">
        <v>291</v>
      </c>
      <c r="K113" s="1">
        <v>158</v>
      </c>
      <c r="L113" s="1" t="s">
        <v>291</v>
      </c>
      <c r="M113" s="1">
        <v>164.67</v>
      </c>
      <c r="N113" s="1" t="s">
        <v>291</v>
      </c>
      <c r="O113" s="1">
        <v>186</v>
      </c>
      <c r="P113" s="1" t="s">
        <v>291</v>
      </c>
      <c r="Q113" s="1">
        <v>37.92</v>
      </c>
      <c r="R113" s="1" t="s">
        <v>291</v>
      </c>
      <c r="S113" s="1">
        <v>3.6</v>
      </c>
      <c r="T113" s="1" t="s">
        <v>291</v>
      </c>
      <c r="U113" s="1">
        <v>3.218</v>
      </c>
      <c r="Z113" s="1" t="s">
        <v>291</v>
      </c>
      <c r="AA113" s="1">
        <v>9.24</v>
      </c>
      <c r="AB113" s="1" t="s">
        <v>291</v>
      </c>
      <c r="AC113" s="4">
        <v>3</v>
      </c>
      <c r="AF113" s="1" t="s">
        <v>291</v>
      </c>
      <c r="AG113" s="1">
        <v>9.38</v>
      </c>
      <c r="AH113" s="1" t="s">
        <v>291</v>
      </c>
      <c r="AI113" s="1">
        <v>0.06</v>
      </c>
      <c r="AJ113" s="1" t="s">
        <v>291</v>
      </c>
      <c r="AK113" s="1">
        <v>0.45</v>
      </c>
      <c r="AX113" s="1" t="s">
        <v>291</v>
      </c>
      <c r="AY113" s="1">
        <v>1.447</v>
      </c>
      <c r="AZ113" s="1" t="s">
        <v>291</v>
      </c>
      <c r="BA113" s="1">
        <v>20.52</v>
      </c>
      <c r="BB113" s="1" t="s">
        <v>291</v>
      </c>
      <c r="BC113" s="1">
        <v>2.434</v>
      </c>
      <c r="BD113" s="1" t="s">
        <v>49</v>
      </c>
      <c r="BE113" s="1">
        <v>0.04</v>
      </c>
      <c r="BF113" s="1" t="s">
        <v>49</v>
      </c>
      <c r="BG113" s="1">
        <v>0.008</v>
      </c>
      <c r="BH113" s="1" t="s">
        <v>291</v>
      </c>
      <c r="BI113" s="1">
        <v>0.636</v>
      </c>
      <c r="BL113" s="1" t="s">
        <v>49</v>
      </c>
      <c r="BM113" s="1">
        <v>0.006</v>
      </c>
      <c r="BN113" s="1" t="s">
        <v>291</v>
      </c>
      <c r="BO113" s="1">
        <v>8.42</v>
      </c>
      <c r="BP113" s="1" t="s">
        <v>291</v>
      </c>
      <c r="BQ113" s="1">
        <v>0.0397</v>
      </c>
      <c r="BT113" s="1" t="s">
        <v>291</v>
      </c>
      <c r="BU113" s="1">
        <v>0.43</v>
      </c>
      <c r="BV113" s="1" t="s">
        <v>291</v>
      </c>
      <c r="BW113" s="1">
        <v>303</v>
      </c>
      <c r="BX113" s="1" t="s">
        <v>291</v>
      </c>
      <c r="BY113" s="1">
        <v>296.5</v>
      </c>
      <c r="CB113" s="1" t="s">
        <v>291</v>
      </c>
      <c r="CC113" s="1">
        <v>8.112</v>
      </c>
      <c r="CF113" s="1" t="s">
        <v>291</v>
      </c>
      <c r="CG113" s="1">
        <v>2.7</v>
      </c>
      <c r="CJ113" s="1" t="s">
        <v>291</v>
      </c>
      <c r="CK113" s="1">
        <v>15.77</v>
      </c>
      <c r="CN113" s="1" t="s">
        <v>291</v>
      </c>
      <c r="CO113" s="1">
        <v>5</v>
      </c>
      <c r="CR113" s="1" t="s">
        <v>291</v>
      </c>
      <c r="CS113" s="1">
        <v>0.833</v>
      </c>
      <c r="CT113" s="1" t="s">
        <v>291</v>
      </c>
      <c r="CU113" s="1">
        <v>0.0119</v>
      </c>
      <c r="CZ113" s="1" t="s">
        <v>291</v>
      </c>
      <c r="DA113" s="1">
        <v>0.08</v>
      </c>
    </row>
    <row r="114" spans="1:105" ht="12.75">
      <c r="A114" s="1"/>
      <c r="B114" s="7"/>
      <c r="D114" s="1"/>
      <c r="E114" s="1"/>
      <c r="F114" s="1"/>
      <c r="G114" s="1"/>
      <c r="J114" s="1"/>
      <c r="K114" s="1"/>
      <c r="L114" s="1"/>
      <c r="M114" s="1"/>
      <c r="N114" s="1"/>
      <c r="O114" s="1"/>
      <c r="P114" s="1"/>
      <c r="Q114" s="1"/>
      <c r="R114" s="1"/>
      <c r="S114" s="1"/>
      <c r="T114" s="1"/>
      <c r="U114" s="1"/>
      <c r="Z114" s="1"/>
      <c r="AA114" s="1"/>
      <c r="AB114" s="1"/>
      <c r="AC114" s="4"/>
      <c r="AF114" s="1"/>
      <c r="AG114" s="1"/>
      <c r="AH114" s="1"/>
      <c r="AI114" s="1"/>
      <c r="AJ114" s="1"/>
      <c r="AK114" s="1"/>
      <c r="AX114" s="1"/>
      <c r="AY114" s="1"/>
      <c r="AZ114" s="1"/>
      <c r="BA114" s="1"/>
      <c r="BB114" s="1"/>
      <c r="BC114" s="1"/>
      <c r="BD114" s="1"/>
      <c r="BE114" s="1"/>
      <c r="BF114" s="1"/>
      <c r="BG114" s="1"/>
      <c r="BH114" s="1"/>
      <c r="BI114" s="1"/>
      <c r="BL114" s="1"/>
      <c r="BM114" s="1"/>
      <c r="BN114" s="1"/>
      <c r="BO114" s="1"/>
      <c r="BP114" s="1"/>
      <c r="BQ114" s="1"/>
      <c r="BT114" s="1"/>
      <c r="BU114" s="1"/>
      <c r="BV114" s="1"/>
      <c r="BW114" s="1"/>
      <c r="BX114" s="1"/>
      <c r="BY114" s="1"/>
      <c r="CB114" s="1"/>
      <c r="CC114" s="1"/>
      <c r="CF114" s="1"/>
      <c r="CG114" s="1"/>
      <c r="CJ114" s="1"/>
      <c r="CK114" s="1"/>
      <c r="CN114" s="1"/>
      <c r="CO114" s="1"/>
      <c r="CR114" s="1"/>
      <c r="CS114" s="1"/>
      <c r="CT114" s="1"/>
      <c r="CU114" s="1"/>
      <c r="CZ114" s="1"/>
      <c r="DA114" s="1"/>
    </row>
    <row r="115" spans="1:105" ht="12.75">
      <c r="A115" s="1"/>
      <c r="B115" s="7"/>
      <c r="D115" s="1"/>
      <c r="E115" s="1"/>
      <c r="F115" s="1"/>
      <c r="G115" s="1"/>
      <c r="J115" s="1"/>
      <c r="K115" s="1"/>
      <c r="L115" s="1"/>
      <c r="M115" s="1"/>
      <c r="N115" s="1"/>
      <c r="O115" s="1"/>
      <c r="P115" s="1"/>
      <c r="Q115" s="1"/>
      <c r="R115" s="1"/>
      <c r="S115" s="1"/>
      <c r="T115" s="1"/>
      <c r="U115" s="1"/>
      <c r="Z115" s="1"/>
      <c r="AA115" s="1"/>
      <c r="AB115" s="1"/>
      <c r="AC115" s="4"/>
      <c r="AF115" s="1"/>
      <c r="AG115" s="1"/>
      <c r="AH115" s="1"/>
      <c r="AI115" s="1"/>
      <c r="AJ115" s="1"/>
      <c r="AK115" s="1"/>
      <c r="AX115" s="1"/>
      <c r="AY115" s="1"/>
      <c r="AZ115" s="1"/>
      <c r="BA115" s="1"/>
      <c r="BB115" s="1"/>
      <c r="BC115" s="1"/>
      <c r="BD115" s="1"/>
      <c r="BE115" s="1"/>
      <c r="BF115" s="1"/>
      <c r="BG115" s="1"/>
      <c r="BH115" s="1"/>
      <c r="BI115" s="1"/>
      <c r="BL115" s="1"/>
      <c r="BM115" s="1"/>
      <c r="BN115" s="1"/>
      <c r="BO115" s="1"/>
      <c r="BP115" s="1"/>
      <c r="BQ115" s="1"/>
      <c r="BT115" s="1"/>
      <c r="BU115" s="1"/>
      <c r="BV115" s="1"/>
      <c r="BW115" s="1"/>
      <c r="BX115" s="1"/>
      <c r="BY115" s="1"/>
      <c r="CB115" s="1"/>
      <c r="CC115" s="1"/>
      <c r="CF115" s="1"/>
      <c r="CG115" s="1"/>
      <c r="CJ115" s="1"/>
      <c r="CK115" s="1"/>
      <c r="CN115" s="1"/>
      <c r="CO115" s="1"/>
      <c r="CR115" s="1"/>
      <c r="CS115" s="1"/>
      <c r="CT115" s="1"/>
      <c r="CU115" s="1"/>
      <c r="CZ115" s="1"/>
      <c r="DA115" s="1"/>
    </row>
    <row r="116" spans="1:107" ht="12.75">
      <c r="A116" s="1" t="s">
        <v>109</v>
      </c>
      <c r="B116" s="7" t="s">
        <v>116</v>
      </c>
      <c r="C116" s="29">
        <v>37993</v>
      </c>
      <c r="D116" s="1" t="s">
        <v>96</v>
      </c>
      <c r="E116" s="1" t="s">
        <v>71</v>
      </c>
      <c r="F116" s="1" t="s">
        <v>30</v>
      </c>
      <c r="G116" s="1">
        <v>400015</v>
      </c>
      <c r="L116" s="1" t="s">
        <v>291</v>
      </c>
      <c r="M116" s="1">
        <v>240.67</v>
      </c>
      <c r="P116" s="1" t="s">
        <v>291</v>
      </c>
      <c r="Q116" s="1">
        <v>119.493</v>
      </c>
      <c r="T116" s="1" t="s">
        <v>291</v>
      </c>
      <c r="U116" s="1">
        <v>615.26</v>
      </c>
      <c r="V116" s="1" t="s">
        <v>49</v>
      </c>
      <c r="W116" s="1">
        <v>0.04</v>
      </c>
      <c r="Z116" s="1" t="s">
        <v>291</v>
      </c>
      <c r="AA116" s="1">
        <v>15.53</v>
      </c>
      <c r="AB116" s="1" t="s">
        <v>291</v>
      </c>
      <c r="AC116" s="1">
        <v>5.2</v>
      </c>
      <c r="AE116" s="1">
        <v>5.2</v>
      </c>
      <c r="AF116" s="1" t="s">
        <v>291</v>
      </c>
      <c r="AG116" s="1">
        <v>41.0671</v>
      </c>
      <c r="AH116" s="1" t="s">
        <v>49</v>
      </c>
      <c r="AI116" s="1">
        <v>0.04</v>
      </c>
      <c r="AJ116" s="1" t="s">
        <v>291</v>
      </c>
      <c r="AK116" s="1">
        <v>0.34</v>
      </c>
      <c r="AM116" s="1">
        <v>21</v>
      </c>
      <c r="AO116" s="1">
        <v>1.4</v>
      </c>
      <c r="AQ116" s="1">
        <v>47</v>
      </c>
      <c r="AS116" s="1">
        <v>3.1</v>
      </c>
      <c r="AU116" s="1">
        <v>10</v>
      </c>
      <c r="AX116" s="1" t="s">
        <v>291</v>
      </c>
      <c r="AY116" s="1">
        <v>5.183</v>
      </c>
      <c r="AZ116" s="1" t="s">
        <v>291</v>
      </c>
      <c r="BA116" s="1">
        <v>49.8894</v>
      </c>
      <c r="BB116" s="1" t="s">
        <v>291</v>
      </c>
      <c r="BC116" s="1">
        <v>333.413</v>
      </c>
      <c r="BD116" s="1" t="s">
        <v>291</v>
      </c>
      <c r="BE116" s="1">
        <v>0.084</v>
      </c>
      <c r="BH116" s="1" t="s">
        <v>291</v>
      </c>
      <c r="BI116" s="1">
        <v>0.896</v>
      </c>
      <c r="BL116" s="1" t="s">
        <v>49</v>
      </c>
      <c r="BM116" s="1">
        <v>0.018</v>
      </c>
      <c r="BN116" s="1" t="s">
        <v>291</v>
      </c>
      <c r="BO116" s="1">
        <v>7.58</v>
      </c>
      <c r="BP116" s="1" t="s">
        <v>49</v>
      </c>
      <c r="BQ116" s="1">
        <v>0.0231</v>
      </c>
      <c r="BT116" s="1" t="s">
        <v>291</v>
      </c>
      <c r="BU116" s="1">
        <v>0.4363</v>
      </c>
      <c r="BV116" s="1" t="s">
        <v>291</v>
      </c>
      <c r="BW116" s="1">
        <v>2490</v>
      </c>
      <c r="BX116" s="1" t="s">
        <v>291</v>
      </c>
      <c r="BY116" s="1">
        <v>2601</v>
      </c>
      <c r="CB116" s="1" t="s">
        <v>291</v>
      </c>
      <c r="CC116" s="1">
        <v>134.84</v>
      </c>
      <c r="CF116" s="1" t="s">
        <v>291</v>
      </c>
      <c r="CG116" s="1">
        <v>2.6</v>
      </c>
      <c r="CI116" s="1">
        <v>2.5</v>
      </c>
      <c r="CJ116" s="1" t="s">
        <v>291</v>
      </c>
      <c r="CK116" s="1">
        <v>-0.23</v>
      </c>
      <c r="CL116" s="1" t="s">
        <v>291</v>
      </c>
      <c r="CM116" s="1">
        <v>0.511</v>
      </c>
      <c r="CN116" s="1" t="s">
        <v>291</v>
      </c>
      <c r="CO116" s="1">
        <v>189</v>
      </c>
      <c r="CW116" s="1">
        <v>17</v>
      </c>
      <c r="CY116" s="1">
        <v>2.3</v>
      </c>
      <c r="CZ116" s="1" t="s">
        <v>291</v>
      </c>
      <c r="DA116" s="1">
        <v>0.136</v>
      </c>
      <c r="DC116" s="1">
        <v>0.13</v>
      </c>
    </row>
    <row r="117" spans="1:105" ht="12.75">
      <c r="A117" s="1" t="s">
        <v>109</v>
      </c>
      <c r="B117" s="7" t="s">
        <v>116</v>
      </c>
      <c r="C117" s="29">
        <v>37993</v>
      </c>
      <c r="D117" s="1" t="s">
        <v>51</v>
      </c>
      <c r="E117" s="1" t="s">
        <v>71</v>
      </c>
      <c r="F117" s="1" t="s">
        <v>30</v>
      </c>
      <c r="G117" s="1">
        <v>400262</v>
      </c>
      <c r="AB117" s="1" t="s">
        <v>291</v>
      </c>
      <c r="AC117" s="1">
        <v>5.2</v>
      </c>
      <c r="AH117" s="1" t="s">
        <v>49</v>
      </c>
      <c r="AI117" s="1">
        <v>0.04</v>
      </c>
      <c r="AJ117" s="1" t="s">
        <v>291</v>
      </c>
      <c r="AK117" s="1">
        <v>0.4</v>
      </c>
      <c r="BP117" s="1" t="s">
        <v>49</v>
      </c>
      <c r="BQ117" s="1">
        <v>0.0211</v>
      </c>
      <c r="BT117" s="1" t="s">
        <v>291</v>
      </c>
      <c r="BU117" s="1">
        <v>0.5476</v>
      </c>
      <c r="CF117" s="1" t="s">
        <v>291</v>
      </c>
      <c r="CG117" s="1">
        <v>2.5</v>
      </c>
      <c r="CZ117" s="1" t="s">
        <v>291</v>
      </c>
      <c r="DA117" s="1">
        <v>0.131</v>
      </c>
    </row>
    <row r="118" spans="1:107" ht="12.75">
      <c r="A118" s="1" t="s">
        <v>109</v>
      </c>
      <c r="B118" s="7" t="s">
        <v>116</v>
      </c>
      <c r="C118" s="29">
        <v>37993</v>
      </c>
      <c r="D118" s="1" t="s">
        <v>102</v>
      </c>
      <c r="E118" s="1" t="s">
        <v>28</v>
      </c>
      <c r="F118" s="1" t="s">
        <v>30</v>
      </c>
      <c r="G118" s="1">
        <v>400597</v>
      </c>
      <c r="L118" s="1" t="s">
        <v>291</v>
      </c>
      <c r="M118" s="1">
        <v>253.7</v>
      </c>
      <c r="P118" s="1" t="s">
        <v>291</v>
      </c>
      <c r="Q118" s="1">
        <v>120.299</v>
      </c>
      <c r="T118" s="1" t="s">
        <v>291</v>
      </c>
      <c r="U118" s="1">
        <v>618.9</v>
      </c>
      <c r="V118" s="1" t="s">
        <v>49</v>
      </c>
      <c r="W118" s="1">
        <v>0.04</v>
      </c>
      <c r="Z118" s="1" t="s">
        <v>291</v>
      </c>
      <c r="AA118" s="1">
        <v>15.53</v>
      </c>
      <c r="AB118" s="1" t="s">
        <v>291</v>
      </c>
      <c r="AC118" s="4">
        <v>5.2</v>
      </c>
      <c r="AE118" s="1">
        <v>5.2</v>
      </c>
      <c r="AF118" s="1" t="s">
        <v>291</v>
      </c>
      <c r="AG118" s="1">
        <v>31.3401</v>
      </c>
      <c r="AH118" s="1" t="s">
        <v>49</v>
      </c>
      <c r="AI118" s="1">
        <v>0.04</v>
      </c>
      <c r="AJ118" s="1" t="s">
        <v>291</v>
      </c>
      <c r="AK118" s="1">
        <v>0.42</v>
      </c>
      <c r="AM118" s="1">
        <v>21</v>
      </c>
      <c r="AO118" s="1">
        <v>1.3</v>
      </c>
      <c r="AQ118" s="1">
        <v>44</v>
      </c>
      <c r="AS118" s="1">
        <v>3.2</v>
      </c>
      <c r="AU118" s="1">
        <v>12</v>
      </c>
      <c r="AX118" s="1" t="s">
        <v>291</v>
      </c>
      <c r="AY118" s="1">
        <v>5.2879</v>
      </c>
      <c r="AZ118" s="1" t="s">
        <v>291</v>
      </c>
      <c r="BA118" s="1">
        <v>49.9394</v>
      </c>
      <c r="BB118" s="1" t="s">
        <v>291</v>
      </c>
      <c r="BC118" s="1">
        <v>332.356</v>
      </c>
      <c r="BD118" s="1" t="s">
        <v>291</v>
      </c>
      <c r="BE118" s="1">
        <v>0.085</v>
      </c>
      <c r="BH118" s="1" t="s">
        <v>291</v>
      </c>
      <c r="BI118" s="1">
        <v>0.91</v>
      </c>
      <c r="BL118" s="1" t="s">
        <v>49</v>
      </c>
      <c r="BM118" s="1">
        <v>0.018</v>
      </c>
      <c r="BN118" s="1" t="s">
        <v>291</v>
      </c>
      <c r="BO118" s="1">
        <v>7.58</v>
      </c>
      <c r="BP118" s="1" t="s">
        <v>49</v>
      </c>
      <c r="BQ118" s="1">
        <v>0.0276</v>
      </c>
      <c r="BT118" s="1" t="s">
        <v>291</v>
      </c>
      <c r="BU118" s="1">
        <v>0.4561</v>
      </c>
      <c r="BV118" s="1" t="s">
        <v>291</v>
      </c>
      <c r="BW118" s="1">
        <v>2490</v>
      </c>
      <c r="BX118" s="1" t="s">
        <v>291</v>
      </c>
      <c r="BY118" s="1">
        <v>2604</v>
      </c>
      <c r="CB118" s="1" t="s">
        <v>291</v>
      </c>
      <c r="CC118" s="1">
        <v>134.94</v>
      </c>
      <c r="CF118" s="1" t="s">
        <v>291</v>
      </c>
      <c r="CG118" s="1">
        <v>2.5</v>
      </c>
      <c r="CI118" s="1">
        <v>2.5</v>
      </c>
      <c r="CJ118" s="1" t="s">
        <v>291</v>
      </c>
      <c r="CK118" s="1">
        <v>-0.23</v>
      </c>
      <c r="CL118" s="1" t="s">
        <v>291</v>
      </c>
      <c r="CM118" s="1">
        <v>0.472</v>
      </c>
      <c r="CN118" s="1" t="s">
        <v>291</v>
      </c>
      <c r="CO118" s="1">
        <v>193</v>
      </c>
      <c r="CW118" s="1">
        <v>17</v>
      </c>
      <c r="CY118" s="1">
        <v>2.1</v>
      </c>
      <c r="CZ118" s="1" t="s">
        <v>291</v>
      </c>
      <c r="DA118" s="1">
        <v>0.128</v>
      </c>
      <c r="DC118" s="1">
        <v>0.128</v>
      </c>
    </row>
    <row r="119" spans="1:107" ht="12.75">
      <c r="A119" s="1"/>
      <c r="B119" s="7"/>
      <c r="D119" s="1"/>
      <c r="E119" s="1"/>
      <c r="F119" s="1"/>
      <c r="G119" s="1"/>
      <c r="L119" s="1"/>
      <c r="M119" s="1"/>
      <c r="P119" s="1"/>
      <c r="Q119" s="1"/>
      <c r="T119" s="1"/>
      <c r="U119" s="1"/>
      <c r="V119" s="1"/>
      <c r="W119" s="1"/>
      <c r="Z119" s="1"/>
      <c r="AA119" s="1"/>
      <c r="AB119" s="1"/>
      <c r="AC119" s="4"/>
      <c r="AE119" s="1"/>
      <c r="AF119" s="1"/>
      <c r="AG119" s="1"/>
      <c r="AH119" s="1"/>
      <c r="AI119" s="1"/>
      <c r="AJ119" s="1"/>
      <c r="AK119" s="1"/>
      <c r="AM119" s="1"/>
      <c r="AO119" s="1"/>
      <c r="AQ119" s="1"/>
      <c r="AS119" s="1"/>
      <c r="AU119" s="1"/>
      <c r="AX119" s="1"/>
      <c r="AY119" s="1"/>
      <c r="AZ119" s="1"/>
      <c r="BA119" s="1"/>
      <c r="BB119" s="1"/>
      <c r="BC119" s="1"/>
      <c r="BD119" s="1"/>
      <c r="BE119" s="1"/>
      <c r="BH119" s="1"/>
      <c r="BI119" s="1"/>
      <c r="BL119" s="1"/>
      <c r="BM119" s="1"/>
      <c r="BN119" s="1"/>
      <c r="BO119" s="1"/>
      <c r="BP119" s="1"/>
      <c r="BQ119" s="1"/>
      <c r="BT119" s="1"/>
      <c r="BU119" s="1"/>
      <c r="BV119" s="1"/>
      <c r="BW119" s="1"/>
      <c r="BX119" s="1"/>
      <c r="BY119" s="1"/>
      <c r="CB119" s="1"/>
      <c r="CC119" s="1"/>
      <c r="CF119" s="1"/>
      <c r="CG119" s="1"/>
      <c r="CI119" s="1"/>
      <c r="CJ119" s="1"/>
      <c r="CK119" s="1"/>
      <c r="CL119" s="1"/>
      <c r="CM119" s="1"/>
      <c r="CN119" s="1"/>
      <c r="CO119" s="1"/>
      <c r="CW119" s="1"/>
      <c r="CY119" s="1"/>
      <c r="CZ119" s="1"/>
      <c r="DA119" s="1"/>
      <c r="DC119" s="1"/>
    </row>
    <row r="120" spans="1:107" ht="12.75">
      <c r="A120" s="1" t="s">
        <v>109</v>
      </c>
      <c r="B120" s="7" t="s">
        <v>116</v>
      </c>
      <c r="C120" s="29">
        <v>38120</v>
      </c>
      <c r="D120" s="1" t="s">
        <v>52</v>
      </c>
      <c r="E120" s="1" t="s">
        <v>71</v>
      </c>
      <c r="F120" s="1" t="s">
        <v>30</v>
      </c>
      <c r="G120" s="1">
        <v>400077</v>
      </c>
      <c r="L120" s="1" t="s">
        <v>291</v>
      </c>
      <c r="M120" s="1">
        <v>103.97</v>
      </c>
      <c r="P120" s="1" t="s">
        <v>291</v>
      </c>
      <c r="Q120" s="1">
        <v>31.9</v>
      </c>
      <c r="T120" s="1" t="s">
        <v>291</v>
      </c>
      <c r="U120" s="1">
        <v>88.27</v>
      </c>
      <c r="V120" s="1" t="s">
        <v>153</v>
      </c>
      <c r="W120" s="1">
        <v>0.039</v>
      </c>
      <c r="Z120" s="1" t="s">
        <v>291</v>
      </c>
      <c r="AA120" s="1">
        <v>7.38</v>
      </c>
      <c r="AB120" s="1" t="s">
        <v>291</v>
      </c>
      <c r="AC120" s="1">
        <v>8.8</v>
      </c>
      <c r="AE120" s="1">
        <v>7.8</v>
      </c>
      <c r="AF120" s="1" t="s">
        <v>291</v>
      </c>
      <c r="AG120" s="1">
        <v>34</v>
      </c>
      <c r="AH120" s="1" t="s">
        <v>291</v>
      </c>
      <c r="AI120" s="1">
        <v>0.08</v>
      </c>
      <c r="AJ120" s="1" t="s">
        <v>291</v>
      </c>
      <c r="AK120" s="1">
        <v>2.36</v>
      </c>
      <c r="AM120" s="1">
        <v>19</v>
      </c>
      <c r="AO120" s="1">
        <v>1.3</v>
      </c>
      <c r="AQ120" s="1">
        <v>50</v>
      </c>
      <c r="AS120" s="1">
        <v>3.8</v>
      </c>
      <c r="AU120" s="1">
        <v>9</v>
      </c>
      <c r="AX120" s="1" t="s">
        <v>291</v>
      </c>
      <c r="AY120" s="1">
        <v>3.29</v>
      </c>
      <c r="AZ120" s="1" t="s">
        <v>291</v>
      </c>
      <c r="BA120" s="1">
        <v>12.6</v>
      </c>
      <c r="BB120" s="1" t="s">
        <v>291</v>
      </c>
      <c r="BC120" s="1">
        <v>56.3</v>
      </c>
      <c r="BD120" s="1" t="s">
        <v>291</v>
      </c>
      <c r="BE120" s="1">
        <v>0.043</v>
      </c>
      <c r="BH120" s="1" t="s">
        <v>291</v>
      </c>
      <c r="BI120" s="1">
        <v>0.771</v>
      </c>
      <c r="BL120" s="1" t="s">
        <v>291</v>
      </c>
      <c r="BM120" s="1">
        <v>0.023</v>
      </c>
      <c r="BN120" s="1" t="s">
        <v>291</v>
      </c>
      <c r="BO120" s="1">
        <v>7.28</v>
      </c>
      <c r="BP120" s="1" t="s">
        <v>291</v>
      </c>
      <c r="BQ120" s="1">
        <v>0.2281</v>
      </c>
      <c r="BT120" s="1" t="s">
        <v>291</v>
      </c>
      <c r="BU120" s="1">
        <v>11.7576</v>
      </c>
      <c r="BV120" s="1" t="s">
        <v>291</v>
      </c>
      <c r="BW120" s="1">
        <v>538</v>
      </c>
      <c r="BX120" s="1" t="s">
        <v>291</v>
      </c>
      <c r="BY120" s="1">
        <v>519</v>
      </c>
      <c r="CB120" s="1" t="s">
        <v>291</v>
      </c>
      <c r="CC120" s="1">
        <v>23.87</v>
      </c>
      <c r="CF120" s="1" t="s">
        <v>291</v>
      </c>
      <c r="CG120" s="1">
        <v>3.7</v>
      </c>
      <c r="CI120" s="1">
        <v>3.5</v>
      </c>
      <c r="CJ120" s="1" t="s">
        <v>291</v>
      </c>
      <c r="CK120" s="1">
        <v>18.09</v>
      </c>
      <c r="CL120" s="1" t="s">
        <v>291</v>
      </c>
      <c r="CM120" s="1">
        <v>0.602</v>
      </c>
      <c r="CN120" s="1" t="s">
        <v>291</v>
      </c>
      <c r="CO120" s="1">
        <v>247</v>
      </c>
      <c r="CW120" s="1">
        <v>15</v>
      </c>
      <c r="CY120" s="1">
        <v>2.5</v>
      </c>
      <c r="CZ120" s="1" t="s">
        <v>291</v>
      </c>
      <c r="DA120" s="1">
        <v>0.323</v>
      </c>
      <c r="DC120" s="1">
        <v>0.273</v>
      </c>
    </row>
    <row r="121" spans="1:105" ht="12.75">
      <c r="A121" s="1" t="s">
        <v>109</v>
      </c>
      <c r="B121" s="7" t="s">
        <v>116</v>
      </c>
      <c r="C121" s="29">
        <v>38120</v>
      </c>
      <c r="D121" s="1" t="s">
        <v>117</v>
      </c>
      <c r="E121" s="1" t="s">
        <v>71</v>
      </c>
      <c r="F121" s="1" t="s">
        <v>30</v>
      </c>
      <c r="G121" s="1">
        <v>400150</v>
      </c>
      <c r="Z121" s="1" t="s">
        <v>291</v>
      </c>
      <c r="AA121" s="1">
        <v>7.38</v>
      </c>
      <c r="AB121" s="1" t="s">
        <v>291</v>
      </c>
      <c r="AC121" s="1">
        <v>8.8</v>
      </c>
      <c r="AH121" s="1" t="s">
        <v>291</v>
      </c>
      <c r="AI121" s="1">
        <v>0.05</v>
      </c>
      <c r="AJ121" s="1" t="s">
        <v>291</v>
      </c>
      <c r="AK121" s="1">
        <v>2.63</v>
      </c>
      <c r="BN121" s="1" t="s">
        <v>291</v>
      </c>
      <c r="BO121" s="1">
        <v>7.28</v>
      </c>
      <c r="BP121" s="1" t="s">
        <v>291</v>
      </c>
      <c r="BQ121" s="1">
        <v>0.2314</v>
      </c>
      <c r="BT121" s="1" t="s">
        <v>291</v>
      </c>
      <c r="BU121" s="1">
        <v>11.7708</v>
      </c>
      <c r="BV121" s="1" t="s">
        <v>291</v>
      </c>
      <c r="BW121" s="1">
        <v>538</v>
      </c>
      <c r="CF121" s="1" t="s">
        <v>291</v>
      </c>
      <c r="CG121" s="1">
        <v>3.7</v>
      </c>
      <c r="CJ121" s="1" t="s">
        <v>291</v>
      </c>
      <c r="CK121" s="1">
        <v>18.09</v>
      </c>
      <c r="CZ121" s="1" t="s">
        <v>291</v>
      </c>
      <c r="DA121" s="1">
        <v>0.32</v>
      </c>
    </row>
    <row r="122" spans="1:107" ht="12.75">
      <c r="A122" s="1" t="s">
        <v>109</v>
      </c>
      <c r="B122" s="7" t="s">
        <v>116</v>
      </c>
      <c r="C122" s="29">
        <v>38120</v>
      </c>
      <c r="D122" s="1" t="s">
        <v>143</v>
      </c>
      <c r="E122" s="1" t="s">
        <v>28</v>
      </c>
      <c r="F122" s="2" t="s">
        <v>30</v>
      </c>
      <c r="G122" s="1">
        <v>404004</v>
      </c>
      <c r="L122" s="1" t="s">
        <v>291</v>
      </c>
      <c r="M122" s="1">
        <v>103.91</v>
      </c>
      <c r="P122" s="1" t="s">
        <v>291</v>
      </c>
      <c r="Q122" s="1">
        <v>31.6</v>
      </c>
      <c r="T122" s="1" t="s">
        <v>291</v>
      </c>
      <c r="U122" s="1">
        <v>88.74</v>
      </c>
      <c r="V122" s="1" t="s">
        <v>153</v>
      </c>
      <c r="W122" s="1">
        <v>0.039</v>
      </c>
      <c r="Z122" s="1" t="s">
        <v>291</v>
      </c>
      <c r="AA122" s="1">
        <v>7.38</v>
      </c>
      <c r="AB122" s="1" t="s">
        <v>291</v>
      </c>
      <c r="AC122" s="4">
        <v>8.6</v>
      </c>
      <c r="AE122" s="1">
        <v>7.4</v>
      </c>
      <c r="AF122" s="1" t="s">
        <v>291</v>
      </c>
      <c r="AG122" s="1">
        <v>37.7</v>
      </c>
      <c r="AH122" s="1" t="s">
        <v>291</v>
      </c>
      <c r="AI122" s="1">
        <v>0.07</v>
      </c>
      <c r="AJ122" s="1" t="s">
        <v>291</v>
      </c>
      <c r="AK122" s="1">
        <v>2.43</v>
      </c>
      <c r="AM122" s="1">
        <v>22</v>
      </c>
      <c r="AO122" s="1">
        <v>1.3</v>
      </c>
      <c r="AQ122" s="1">
        <v>51</v>
      </c>
      <c r="AS122" s="1">
        <v>4.1</v>
      </c>
      <c r="AU122" s="1">
        <v>3</v>
      </c>
      <c r="AX122" s="1" t="s">
        <v>291</v>
      </c>
      <c r="AY122" s="1">
        <v>3.3</v>
      </c>
      <c r="AZ122" s="1" t="s">
        <v>291</v>
      </c>
      <c r="BA122" s="1">
        <v>12.5</v>
      </c>
      <c r="BB122" s="1" t="s">
        <v>291</v>
      </c>
      <c r="BC122" s="1">
        <v>56</v>
      </c>
      <c r="BD122" s="1" t="s">
        <v>291</v>
      </c>
      <c r="BE122" s="1">
        <v>0.045</v>
      </c>
      <c r="BH122" s="1" t="s">
        <v>291</v>
      </c>
      <c r="BI122" s="1">
        <v>0.77</v>
      </c>
      <c r="BL122" s="1" t="s">
        <v>291</v>
      </c>
      <c r="BM122" s="1">
        <v>0.021</v>
      </c>
      <c r="BN122" s="1" t="s">
        <v>291</v>
      </c>
      <c r="BO122" s="1">
        <v>7.28</v>
      </c>
      <c r="BP122" s="1" t="s">
        <v>291</v>
      </c>
      <c r="BQ122" s="1">
        <v>0.2167</v>
      </c>
      <c r="BT122" s="1" t="s">
        <v>291</v>
      </c>
      <c r="BU122" s="1">
        <v>10.8649</v>
      </c>
      <c r="BV122" s="1" t="s">
        <v>291</v>
      </c>
      <c r="BW122" s="1">
        <v>538</v>
      </c>
      <c r="BX122" s="1" t="s">
        <v>291</v>
      </c>
      <c r="BY122" s="1">
        <v>510</v>
      </c>
      <c r="CB122" s="1" t="s">
        <v>291</v>
      </c>
      <c r="CC122" s="1">
        <v>23.76</v>
      </c>
      <c r="CF122" s="1" t="s">
        <v>291</v>
      </c>
      <c r="CG122" s="1">
        <v>3.8</v>
      </c>
      <c r="CI122" s="1">
        <v>3.5</v>
      </c>
      <c r="CJ122" s="1" t="s">
        <v>291</v>
      </c>
      <c r="CK122" s="1">
        <v>18.09</v>
      </c>
      <c r="CL122" s="1" t="s">
        <v>291</v>
      </c>
      <c r="CM122" s="1">
        <v>0.57</v>
      </c>
      <c r="CN122" s="1" t="s">
        <v>291</v>
      </c>
      <c r="CO122" s="1">
        <v>247</v>
      </c>
      <c r="CW122" s="1">
        <v>16</v>
      </c>
      <c r="CY122" s="1">
        <v>2.6</v>
      </c>
      <c r="CZ122" s="1" t="s">
        <v>291</v>
      </c>
      <c r="DA122" s="1">
        <v>0.326</v>
      </c>
      <c r="DC122" s="1">
        <v>0.26</v>
      </c>
    </row>
    <row r="123" spans="1:107" ht="12.75">
      <c r="A123" s="1"/>
      <c r="B123" s="7"/>
      <c r="D123" s="1"/>
      <c r="E123" s="1"/>
      <c r="F123" s="1"/>
      <c r="G123" s="1"/>
      <c r="L123" s="1"/>
      <c r="M123" s="1"/>
      <c r="P123" s="1"/>
      <c r="Q123" s="1"/>
      <c r="T123" s="1"/>
      <c r="U123" s="1"/>
      <c r="V123" s="1"/>
      <c r="W123" s="1"/>
      <c r="Z123" s="1"/>
      <c r="AA123" s="1"/>
      <c r="AB123" s="1"/>
      <c r="AC123" s="4"/>
      <c r="AE123" s="1"/>
      <c r="AF123" s="1"/>
      <c r="AG123" s="1"/>
      <c r="AH123" s="1"/>
      <c r="AI123" s="1"/>
      <c r="AJ123" s="1"/>
      <c r="AK123" s="1"/>
      <c r="AM123" s="1"/>
      <c r="AO123" s="1"/>
      <c r="AQ123" s="1"/>
      <c r="AS123" s="1"/>
      <c r="AU123" s="1"/>
      <c r="AX123" s="1"/>
      <c r="AY123" s="1"/>
      <c r="AZ123" s="1"/>
      <c r="BA123" s="1"/>
      <c r="BB123" s="1"/>
      <c r="BC123" s="1"/>
      <c r="BD123" s="1"/>
      <c r="BE123" s="1"/>
      <c r="BH123" s="1"/>
      <c r="BI123" s="1"/>
      <c r="BL123" s="1"/>
      <c r="BM123" s="1"/>
      <c r="BN123" s="1"/>
      <c r="BO123" s="1"/>
      <c r="BP123" s="1"/>
      <c r="BQ123" s="1"/>
      <c r="BT123" s="1"/>
      <c r="BU123" s="1"/>
      <c r="BV123" s="1"/>
      <c r="BW123" s="1"/>
      <c r="BX123" s="1"/>
      <c r="BY123" s="1"/>
      <c r="CB123" s="1"/>
      <c r="CC123" s="1"/>
      <c r="CF123" s="1"/>
      <c r="CG123" s="1"/>
      <c r="CI123" s="1"/>
      <c r="CJ123" s="1"/>
      <c r="CK123" s="1"/>
      <c r="CL123" s="1"/>
      <c r="CM123" s="1"/>
      <c r="CN123" s="1"/>
      <c r="CO123" s="1"/>
      <c r="CW123" s="1"/>
      <c r="CY123" s="1"/>
      <c r="CZ123" s="1"/>
      <c r="DA123" s="1"/>
      <c r="DC123" s="1"/>
    </row>
    <row r="124" spans="1:107" ht="12.75">
      <c r="A124" s="1" t="s">
        <v>109</v>
      </c>
      <c r="B124" s="7" t="s">
        <v>116</v>
      </c>
      <c r="C124" s="29">
        <v>38237</v>
      </c>
      <c r="D124" s="1" t="s">
        <v>48</v>
      </c>
      <c r="E124" s="1" t="s">
        <v>71</v>
      </c>
      <c r="F124" s="1" t="s">
        <v>30</v>
      </c>
      <c r="G124" s="1">
        <v>400184</v>
      </c>
      <c r="Z124" s="1" t="s">
        <v>291</v>
      </c>
      <c r="AA124" s="1">
        <v>7.15</v>
      </c>
      <c r="AE124" s="1">
        <v>5.6</v>
      </c>
      <c r="AM124" s="1">
        <v>21</v>
      </c>
      <c r="AO124" s="1">
        <v>1.6</v>
      </c>
      <c r="AQ124" s="1">
        <v>40</v>
      </c>
      <c r="AS124" s="1">
        <v>3.8</v>
      </c>
      <c r="AU124" s="1">
        <v>15</v>
      </c>
      <c r="BN124" s="1" t="s">
        <v>291</v>
      </c>
      <c r="BO124" s="1">
        <v>7.44</v>
      </c>
      <c r="BV124" s="1" t="s">
        <v>291</v>
      </c>
      <c r="BW124" s="1">
        <v>1407</v>
      </c>
      <c r="CI124" s="1">
        <v>2.6</v>
      </c>
      <c r="CJ124" s="1" t="s">
        <v>291</v>
      </c>
      <c r="CK124" s="1">
        <v>17.78</v>
      </c>
      <c r="CW124" s="1">
        <v>17</v>
      </c>
      <c r="CY124" s="1">
        <v>2.2</v>
      </c>
      <c r="DC124" s="1">
        <v>0.147</v>
      </c>
    </row>
    <row r="125" spans="1:107" ht="12.75">
      <c r="A125" s="1" t="s">
        <v>109</v>
      </c>
      <c r="B125" s="7" t="s">
        <v>116</v>
      </c>
      <c r="C125" s="29">
        <v>38237</v>
      </c>
      <c r="D125" s="1" t="s">
        <v>134</v>
      </c>
      <c r="E125" s="1" t="s">
        <v>28</v>
      </c>
      <c r="F125" s="2" t="s">
        <v>30</v>
      </c>
      <c r="G125" s="1">
        <v>406533</v>
      </c>
      <c r="L125" s="1" t="s">
        <v>291</v>
      </c>
      <c r="M125" s="1">
        <v>295.64</v>
      </c>
      <c r="P125" s="1" t="s">
        <v>291</v>
      </c>
      <c r="Q125" s="1">
        <v>102</v>
      </c>
      <c r="T125" s="1" t="s">
        <v>291</v>
      </c>
      <c r="U125" s="1">
        <v>207.991</v>
      </c>
      <c r="V125" s="1" t="s">
        <v>49</v>
      </c>
      <c r="W125" s="1">
        <v>0.04</v>
      </c>
      <c r="Z125" s="1" t="s">
        <v>291</v>
      </c>
      <c r="AA125" s="1">
        <v>7.15</v>
      </c>
      <c r="AB125" s="1" t="s">
        <v>291</v>
      </c>
      <c r="AC125" s="4">
        <v>5.5</v>
      </c>
      <c r="AE125" s="1">
        <v>5.5</v>
      </c>
      <c r="AF125" s="1" t="s">
        <v>291</v>
      </c>
      <c r="AG125" s="1">
        <v>26.7</v>
      </c>
      <c r="AH125" s="1" t="s">
        <v>291</v>
      </c>
      <c r="AI125" s="1">
        <v>0.07</v>
      </c>
      <c r="AJ125" s="1" t="s">
        <v>291</v>
      </c>
      <c r="AK125" s="1">
        <v>0.17</v>
      </c>
      <c r="AM125" s="1">
        <v>22</v>
      </c>
      <c r="AO125" s="1">
        <v>1.5</v>
      </c>
      <c r="AQ125" s="1">
        <v>42</v>
      </c>
      <c r="AS125" s="1">
        <v>3.7</v>
      </c>
      <c r="AU125" s="1">
        <v>11</v>
      </c>
      <c r="AX125" s="1" t="s">
        <v>291</v>
      </c>
      <c r="AY125" s="1">
        <v>4.52</v>
      </c>
      <c r="AZ125" s="1" t="s">
        <v>291</v>
      </c>
      <c r="BA125" s="1">
        <v>46.7</v>
      </c>
      <c r="BB125" s="1" t="s">
        <v>291</v>
      </c>
      <c r="BC125" s="1">
        <v>120</v>
      </c>
      <c r="BD125" s="1" t="s">
        <v>153</v>
      </c>
      <c r="BE125" s="1">
        <v>0.02</v>
      </c>
      <c r="BH125" s="1" t="s">
        <v>291</v>
      </c>
      <c r="BI125" s="1">
        <v>0.476</v>
      </c>
      <c r="BL125" s="1" t="s">
        <v>153</v>
      </c>
      <c r="BM125" s="1">
        <v>0.01</v>
      </c>
      <c r="BN125" s="1" t="s">
        <v>291</v>
      </c>
      <c r="BO125" s="1">
        <v>7.44</v>
      </c>
      <c r="BP125" s="1" t="s">
        <v>49</v>
      </c>
      <c r="BQ125" s="1">
        <v>0.0211</v>
      </c>
      <c r="BT125" s="1" t="s">
        <v>291</v>
      </c>
      <c r="BU125" s="1">
        <v>0.2926</v>
      </c>
      <c r="BV125" s="1" t="s">
        <v>291</v>
      </c>
      <c r="BW125" s="1">
        <v>1407</v>
      </c>
      <c r="BX125" s="1" t="s">
        <v>291</v>
      </c>
      <c r="BY125" s="1">
        <v>1377</v>
      </c>
      <c r="CB125" s="1" t="s">
        <v>291</v>
      </c>
      <c r="CC125" s="1">
        <v>117.644</v>
      </c>
      <c r="CF125" s="1" t="s">
        <v>291</v>
      </c>
      <c r="CG125" s="1">
        <v>2.9</v>
      </c>
      <c r="CI125" s="1">
        <v>2.7</v>
      </c>
      <c r="CJ125" s="1" t="s">
        <v>291</v>
      </c>
      <c r="CK125" s="1">
        <v>17.78</v>
      </c>
      <c r="CL125" s="1" t="s">
        <v>291</v>
      </c>
      <c r="CM125" s="1">
        <v>0.368</v>
      </c>
      <c r="CN125" s="1" t="s">
        <v>291</v>
      </c>
      <c r="CO125" s="1">
        <v>134</v>
      </c>
      <c r="CW125" s="1">
        <v>16</v>
      </c>
      <c r="CY125" s="1">
        <v>2.2</v>
      </c>
      <c r="CZ125" s="1" t="s">
        <v>291</v>
      </c>
      <c r="DA125" s="1">
        <v>0.162</v>
      </c>
      <c r="DC125" s="1">
        <v>0.149</v>
      </c>
    </row>
    <row r="127" spans="12:107" ht="12.75">
      <c r="L127" s="3">
        <f>COUNT(L4:L125)</f>
        <v>0</v>
      </c>
      <c r="N127" s="3">
        <f aca="true" t="shared" si="0" ref="N127:AS127">COUNT(N4:N125)</f>
        <v>0</v>
      </c>
      <c r="O127" s="3">
        <f t="shared" si="0"/>
        <v>18</v>
      </c>
      <c r="P127" s="3">
        <f t="shared" si="0"/>
        <v>0</v>
      </c>
      <c r="Q127" s="3">
        <f t="shared" si="0"/>
        <v>44</v>
      </c>
      <c r="R127" s="3">
        <f t="shared" si="0"/>
        <v>0</v>
      </c>
      <c r="S127" s="3">
        <f t="shared" si="0"/>
        <v>10</v>
      </c>
      <c r="T127" s="3">
        <f t="shared" si="0"/>
        <v>0</v>
      </c>
      <c r="U127" s="3">
        <f t="shared" si="0"/>
        <v>40</v>
      </c>
      <c r="V127" s="3">
        <f t="shared" si="0"/>
        <v>0</v>
      </c>
      <c r="W127" s="3">
        <f t="shared" si="0"/>
        <v>36</v>
      </c>
      <c r="X127" s="3">
        <f t="shared" si="0"/>
        <v>0</v>
      </c>
      <c r="Y127" s="3">
        <f t="shared" si="0"/>
        <v>7</v>
      </c>
      <c r="Z127" s="3">
        <f t="shared" si="0"/>
        <v>0</v>
      </c>
      <c r="AA127" s="3">
        <f t="shared" si="0"/>
        <v>56</v>
      </c>
      <c r="AB127" s="3">
        <f t="shared" si="0"/>
        <v>0</v>
      </c>
      <c r="AC127" s="3">
        <f t="shared" si="0"/>
        <v>57</v>
      </c>
      <c r="AD127" s="3">
        <f t="shared" si="0"/>
        <v>0</v>
      </c>
      <c r="AE127" s="3">
        <f t="shared" si="0"/>
        <v>44</v>
      </c>
      <c r="AF127" s="3">
        <f t="shared" si="0"/>
        <v>0</v>
      </c>
      <c r="AG127" s="3">
        <f t="shared" si="0"/>
        <v>40</v>
      </c>
      <c r="AH127" s="3">
        <f t="shared" si="0"/>
        <v>0</v>
      </c>
      <c r="AI127" s="3">
        <f t="shared" si="0"/>
        <v>66</v>
      </c>
      <c r="AJ127" s="3">
        <f t="shared" si="0"/>
        <v>0</v>
      </c>
      <c r="AK127" s="3">
        <f t="shared" si="0"/>
        <v>66</v>
      </c>
      <c r="AL127" s="3">
        <f t="shared" si="0"/>
        <v>0</v>
      </c>
      <c r="AM127" s="3">
        <f t="shared" si="0"/>
        <v>41</v>
      </c>
      <c r="AN127" s="3">
        <f t="shared" si="0"/>
        <v>0</v>
      </c>
      <c r="AO127" s="3">
        <f t="shared" si="0"/>
        <v>36</v>
      </c>
      <c r="AP127" s="3">
        <f t="shared" si="0"/>
        <v>0</v>
      </c>
      <c r="AQ127" s="3">
        <f t="shared" si="0"/>
        <v>44</v>
      </c>
      <c r="AR127" s="3">
        <f t="shared" si="0"/>
        <v>0</v>
      </c>
      <c r="AS127" s="3">
        <f t="shared" si="0"/>
        <v>44</v>
      </c>
      <c r="AT127" s="3">
        <f aca="true" t="shared" si="1" ref="AT127:BY127">COUNT(AT4:AT125)</f>
        <v>0</v>
      </c>
      <c r="AU127" s="3">
        <f t="shared" si="1"/>
        <v>44</v>
      </c>
      <c r="AV127" s="3">
        <f t="shared" si="1"/>
        <v>0</v>
      </c>
      <c r="AW127" s="3">
        <f t="shared" si="1"/>
        <v>2</v>
      </c>
      <c r="AX127" s="3">
        <f t="shared" si="1"/>
        <v>0</v>
      </c>
      <c r="AY127" s="3">
        <f t="shared" si="1"/>
        <v>40</v>
      </c>
      <c r="AZ127" s="3">
        <f t="shared" si="1"/>
        <v>0</v>
      </c>
      <c r="BA127" s="3">
        <f t="shared" si="1"/>
        <v>40</v>
      </c>
      <c r="BB127" s="3">
        <f t="shared" si="1"/>
        <v>0</v>
      </c>
      <c r="BC127" s="3">
        <f t="shared" si="1"/>
        <v>40</v>
      </c>
      <c r="BD127" s="3">
        <f t="shared" si="1"/>
        <v>0</v>
      </c>
      <c r="BE127" s="3">
        <f t="shared" si="1"/>
        <v>40</v>
      </c>
      <c r="BF127" s="3">
        <f t="shared" si="1"/>
        <v>0</v>
      </c>
      <c r="BG127" s="3">
        <f t="shared" si="1"/>
        <v>4</v>
      </c>
      <c r="BH127" s="3">
        <f t="shared" si="1"/>
        <v>0</v>
      </c>
      <c r="BI127" s="3">
        <f t="shared" si="1"/>
        <v>40</v>
      </c>
      <c r="BJ127" s="3">
        <f t="shared" si="1"/>
        <v>0</v>
      </c>
      <c r="BK127" s="3">
        <f t="shared" si="1"/>
        <v>2</v>
      </c>
      <c r="BL127" s="3">
        <f t="shared" si="1"/>
        <v>0</v>
      </c>
      <c r="BM127" s="3">
        <f t="shared" si="1"/>
        <v>40</v>
      </c>
      <c r="BN127" s="3">
        <f t="shared" si="1"/>
        <v>0</v>
      </c>
      <c r="BO127" s="3">
        <f t="shared" si="1"/>
        <v>59</v>
      </c>
      <c r="BP127" s="3">
        <f t="shared" si="1"/>
        <v>0</v>
      </c>
      <c r="BQ127" s="3">
        <f t="shared" si="1"/>
        <v>69</v>
      </c>
      <c r="BR127" s="3">
        <f t="shared" si="1"/>
        <v>0</v>
      </c>
      <c r="BS127" s="3">
        <f t="shared" si="1"/>
        <v>2</v>
      </c>
      <c r="BT127" s="3">
        <f t="shared" si="1"/>
        <v>0</v>
      </c>
      <c r="BU127" s="3">
        <f t="shared" si="1"/>
        <v>63</v>
      </c>
      <c r="BV127" s="3">
        <f t="shared" si="1"/>
        <v>0</v>
      </c>
      <c r="BW127" s="3">
        <f t="shared" si="1"/>
        <v>59</v>
      </c>
      <c r="BX127" s="3">
        <f t="shared" si="1"/>
        <v>0</v>
      </c>
      <c r="BY127" s="3">
        <f t="shared" si="1"/>
        <v>37</v>
      </c>
      <c r="BZ127" s="3">
        <f aca="true" t="shared" si="2" ref="BZ127:DC127">COUNT(BZ4:BZ125)</f>
        <v>0</v>
      </c>
      <c r="CA127" s="3">
        <f t="shared" si="2"/>
        <v>3</v>
      </c>
      <c r="CB127" s="3">
        <f t="shared" si="2"/>
        <v>0</v>
      </c>
      <c r="CC127" s="3">
        <f t="shared" si="2"/>
        <v>50</v>
      </c>
      <c r="CD127" s="3">
        <f t="shared" si="2"/>
        <v>0</v>
      </c>
      <c r="CE127" s="3">
        <f t="shared" si="2"/>
        <v>4</v>
      </c>
      <c r="CF127" s="3">
        <f t="shared" si="2"/>
        <v>0</v>
      </c>
      <c r="CG127" s="3">
        <f t="shared" si="2"/>
        <v>45</v>
      </c>
      <c r="CH127" s="3">
        <f t="shared" si="2"/>
        <v>0</v>
      </c>
      <c r="CI127" s="3">
        <f t="shared" si="2"/>
        <v>44</v>
      </c>
      <c r="CJ127" s="3">
        <f t="shared" si="2"/>
        <v>0</v>
      </c>
      <c r="CK127" s="3">
        <f t="shared" si="2"/>
        <v>58</v>
      </c>
      <c r="CL127" s="3">
        <f t="shared" si="2"/>
        <v>0</v>
      </c>
      <c r="CM127" s="3">
        <f t="shared" si="2"/>
        <v>36</v>
      </c>
      <c r="CN127" s="3">
        <f t="shared" si="2"/>
        <v>0</v>
      </c>
      <c r="CO127" s="3">
        <f t="shared" si="2"/>
        <v>44</v>
      </c>
      <c r="CP127" s="3">
        <f t="shared" si="2"/>
        <v>0</v>
      </c>
      <c r="CQ127" s="3">
        <f t="shared" si="2"/>
        <v>2</v>
      </c>
      <c r="CR127" s="3">
        <f t="shared" si="2"/>
        <v>0</v>
      </c>
      <c r="CS127" s="3">
        <f t="shared" si="2"/>
        <v>4</v>
      </c>
      <c r="CT127" s="3">
        <f t="shared" si="2"/>
        <v>0</v>
      </c>
      <c r="CU127" s="3">
        <f t="shared" si="2"/>
        <v>4</v>
      </c>
      <c r="CV127" s="3">
        <f t="shared" si="2"/>
        <v>0</v>
      </c>
      <c r="CW127" s="3">
        <f t="shared" si="2"/>
        <v>41</v>
      </c>
      <c r="CX127" s="3">
        <f t="shared" si="2"/>
        <v>0</v>
      </c>
      <c r="CY127" s="3">
        <f t="shared" si="2"/>
        <v>38</v>
      </c>
      <c r="CZ127" s="3">
        <f t="shared" si="2"/>
        <v>0</v>
      </c>
      <c r="DA127" s="3">
        <f t="shared" si="2"/>
        <v>48</v>
      </c>
      <c r="DB127" s="3">
        <f t="shared" si="2"/>
        <v>0</v>
      </c>
      <c r="DC127" s="3">
        <f t="shared" si="2"/>
        <v>44</v>
      </c>
    </row>
  </sheetData>
  <sheetProtection/>
  <printOptions/>
  <pageMargins left="0.75" right="0.75" top="1" bottom="1" header="0.5" footer="0.5"/>
  <pageSetup orientation="portrait" r:id="rId1"/>
  <headerFooter alignWithMargins="0">
    <oddHeader>&amp;C&amp;A</oddHeader>
    <oddFooter>&amp;CPage &amp;P</oddFooter>
  </headerFooter>
  <ignoredErrors>
    <ignoredError sqref="B4:E125"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Mark Brigham</cp:lastModifiedBy>
  <cp:lastPrinted>2008-03-20T20:04:36Z</cp:lastPrinted>
  <dcterms:created xsi:type="dcterms:W3CDTF">2007-03-02T19:13:05Z</dcterms:created>
  <dcterms:modified xsi:type="dcterms:W3CDTF">2008-09-10T19:06:28Z</dcterms:modified>
  <cp:category/>
  <cp:version/>
  <cp:contentType/>
  <cp:contentStatus/>
</cp:coreProperties>
</file>